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aac09319cb0cc50/Desktop/MIT (July 2025)/MIT CRE Spring 2026/CRE42/CRE42 website - Claud Code/Data Link Files/"/>
    </mc:Choice>
  </mc:AlternateContent>
  <xr:revisionPtr revIDLastSave="0" documentId="8_{2C0D9364-A7F9-4BF2-B98B-318E10871B2A}" xr6:coauthVersionLast="47" xr6:coauthVersionMax="47" xr10:uidLastSave="{00000000-0000-0000-0000-000000000000}"/>
  <bookViews>
    <workbookView xWindow="-28920" yWindow="-105" windowWidth="29040" windowHeight="15720" tabRatio="500" xr2:uid="{00000000-000D-0000-FFFF-FFFF00000000}"/>
  </bookViews>
  <sheets>
    <sheet name="Population Pyramid" sheetId="1" r:id="rId1"/>
    <sheet name="Homebuyer Age" sheetId="2" r:id="rId2"/>
    <sheet name="Fertility Rate" sheetId="3" r:id="rId3"/>
    <sheet name="Maternal Age" sheetId="4" r:id="rId4"/>
    <sheet name="Methodology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<sst xmlns="http://schemas.openxmlformats.org/spreadsheetml/2006/main" count="129" uniqueCount="116">
  <si>
    <t>United States Population Pyramid 2025</t>
  </si>
  <si>
    <t>Total Population: ~347 Million</t>
  </si>
  <si>
    <t>Source: U.S. Census Bureau, Vintage 2024 Population Estimates (July 1, 2024), projected to mid-2025</t>
  </si>
  <si>
    <t>Age Group</t>
  </si>
  <si>
    <t>Male (M)</t>
  </si>
  <si>
    <t>Female (M)</t>
  </si>
  <si>
    <t>Total (M)</t>
  </si>
  <si>
    <t>Generation</t>
  </si>
  <si>
    <t>Male (neg)</t>
  </si>
  <si>
    <t>Female</t>
  </si>
  <si>
    <t>0-9</t>
  </si>
  <si>
    <t>Gen Alpha</t>
  </si>
  <si>
    <t>10-19</t>
  </si>
  <si>
    <t>Gen Z (younger)</t>
  </si>
  <si>
    <t>20-29</t>
  </si>
  <si>
    <t>Gen Z (older)</t>
  </si>
  <si>
    <t>30-39</t>
  </si>
  <si>
    <t>Millennials</t>
  </si>
  <si>
    <t>40-49</t>
  </si>
  <si>
    <t>Millennials/Gen X</t>
  </si>
  <si>
    <t>50-59</t>
  </si>
  <si>
    <t>Gen X</t>
  </si>
  <si>
    <t>60-69</t>
  </si>
  <si>
    <t>Boomers (younger)</t>
  </si>
  <si>
    <t>70-79</t>
  </si>
  <si>
    <t>Boomers (older)</t>
  </si>
  <si>
    <t>80+</t>
  </si>
  <si>
    <t>Silent/Greatest</t>
  </si>
  <si>
    <t>Total</t>
  </si>
  <si>
    <t>Source: U.S. Census Bureau, Vintage 2024 Population Estimates. Aggregated to 10-year age bands. Male shown as negative values for pyramid visualization.</t>
  </si>
  <si>
    <t>Note: 2025 figures are CRE42 estimates based on 2024 Census vintage with CBO net migration adjustments. Generation boundaries are approximate.</t>
  </si>
  <si>
    <t>Median Age of First-Time Homebuyer</t>
  </si>
  <si>
    <t>Source: National Association of Realtors, Profile of Home Buyers and Sellers (annual)</t>
  </si>
  <si>
    <t>Year</t>
  </si>
  <si>
    <t>NAR Median Age
(First-Time Buyer)</t>
  </si>
  <si>
    <t>NAR Share of
First-Time Buyers</t>
  </si>
  <si>
    <t>Notes</t>
  </si>
  <si>
    <t>—</t>
  </si>
  <si>
    <t>First year of NAR survey</t>
  </si>
  <si>
    <t>~40%</t>
  </si>
  <si>
    <t>Pre-GFC norm: ~40% first-time share</t>
  </si>
  <si>
    <t>39%</t>
  </si>
  <si>
    <t>Last pre-recession year</t>
  </si>
  <si>
    <t>41%</t>
  </si>
  <si>
    <t>Post-GFC decline in prices</t>
  </si>
  <si>
    <t>47%</t>
  </si>
  <si>
    <t>Tax credit boosted first-time share</t>
  </si>
  <si>
    <t>50%</t>
  </si>
  <si>
    <t>Tax credit peak</t>
  </si>
  <si>
    <t>32%</t>
  </si>
  <si>
    <t>33%</t>
  </si>
  <si>
    <t>31%</t>
  </si>
  <si>
    <t>34%</t>
  </si>
  <si>
    <t>26%</t>
  </si>
  <si>
    <t>Mortgage rate shock; methodology debate begins</t>
  </si>
  <si>
    <t>24%</t>
  </si>
  <si>
    <t>21%</t>
  </si>
  <si>
    <t>Record high age, record low share</t>
  </si>
  <si>
    <t>Methodology Note</t>
  </si>
  <si>
    <t>NAR data is from an annual mail survey (~6,100 respondents in 2025). The NY Fed Consumer Credit Panel (credit report data, not survey-based) shows average first-time buyer age of ~36 in 2024-2025, essentially unchanged since 2009. The divergence post-2021 is debated; NAR captures cash buyers (9% of first-timers) which the NY Fed misses, but NAR has a low response rate (3.5%). Both series are reported on the HTML page. CRE42 uses NAR as the primary benchmark with the NY Fed caveat noted.</t>
  </si>
  <si>
    <t>U.S. Total Fertility Rate (TFR)</t>
  </si>
  <si>
    <t>Source: CDC National Center for Health Statistics (NVSS); World Bank for international comparisons</t>
  </si>
  <si>
    <t>U.S. TFR</t>
  </si>
  <si>
    <t>Peak of Baby Boom</t>
  </si>
  <si>
    <t>Post-pill decline</t>
  </si>
  <si>
    <t>Near replacement</t>
  </si>
  <si>
    <t>Recent peak — last year above replacement</t>
  </si>
  <si>
    <t>GFC-era decline begins</t>
  </si>
  <si>
    <t>Pandemic year</t>
  </si>
  <si>
    <t>Provisional (CDC NVSS)</t>
  </si>
  <si>
    <t>Replacement-level TFR = 2.1 births per woman (for developed countries)</t>
  </si>
  <si>
    <t>International TFR Comparison (2023-2024)</t>
  </si>
  <si>
    <t>Country</t>
  </si>
  <si>
    <t>TFR</t>
  </si>
  <si>
    <t>Median Age</t>
  </si>
  <si>
    <t>South Korea</t>
  </si>
  <si>
    <t>China</t>
  </si>
  <si>
    <t>Japan</t>
  </si>
  <si>
    <t>Italy</t>
  </si>
  <si>
    <t>Germany</t>
  </si>
  <si>
    <t>United States</t>
  </si>
  <si>
    <t>France</t>
  </si>
  <si>
    <t>Mexico</t>
  </si>
  <si>
    <t>India</t>
  </si>
  <si>
    <t>Nigeria</t>
  </si>
  <si>
    <t>Mean Age of Mother at First Birth</t>
  </si>
  <si>
    <t>Source: CDC National Center for Health Statistics, National Vital Statistics System</t>
  </si>
  <si>
    <t>Mean Age at First Birth</t>
  </si>
  <si>
    <t>CDC NVSS Trends report (June 2025)</t>
  </si>
  <si>
    <t>CRE42 Demographics Data — Methodology &amp; Sources</t>
  </si>
  <si>
    <t>POPULATION PYRAMID</t>
  </si>
  <si>
    <t>Data: U.S. Census Bureau, Vintage 2024 Population Estimates (NC-EST2024-AGESEX-RES)</t>
  </si>
  <si>
    <t>Published: April 10, 2025</t>
  </si>
  <si>
    <t>Contains single-year-of-age by sex estimates as of July 1, 2024</t>
  </si>
  <si>
    <t>CRE42 aggregated to 10-year age bands and applied CBO net migration estimate for mid-2025 projection</t>
  </si>
  <si>
    <t>Total population: ~347 million (consistent with Census Bureau Vintage 2025 total released Jan 27, 2026)</t>
  </si>
  <si>
    <t>Generation boundaries: Boomers 1946-1964, Gen X 1965-1980, Millennials 1981-1996, Gen Z 1997-2012, Alpha 2013+</t>
  </si>
  <si>
    <t>FIRST-TIME HOMEBUYER AGE</t>
  </si>
  <si>
    <t>Primary source: National Association of Realtors, Profile of Home Buyers and Sellers (annual, since 1981)</t>
  </si>
  <si>
    <t>Methodology: Mail/online survey to recent primary-residence buyers; ~6,100 respondents in 2025 (3.5% response rate)</t>
  </si>
  <si>
    <t>Alternative source: NY Fed Consumer Credit Panel/Equifax — average first-time buyer age ~36.2 in 2025, essentially flat since 2009</t>
  </si>
  <si>
    <t>Divergence post-2021 is debated; see Wolf Street (Dec 2025), Cato Institute (Sep 2025), ResiClub/Fast Company (Nov 2025)</t>
  </si>
  <si>
    <t>CRE42 reports NAR as primary benchmark with NY Fed caveat noted inline</t>
  </si>
  <si>
    <t>TOTAL FERTILITY RATE</t>
  </si>
  <si>
    <t>Source: CDC National Center for Health Statistics, National Vital Statistics System (NVSS)</t>
  </si>
  <si>
    <t>2024 figure is provisional (CDC provisional birth data)</t>
  </si>
  <si>
    <t>International comparisons: World Bank World Development Indicators</t>
  </si>
  <si>
    <t>Replacement-level TFR for developed countries: 2.1 births per woman</t>
  </si>
  <si>
    <t>MEAN AGE OF MOTHER AT FIRST BIRTH</t>
  </si>
  <si>
    <t>Source: CDC NCHS, Trends in Mean Age of Mothers in the United States, 2016 to 2023 (June 2025)</t>
  </si>
  <si>
    <t>Historical data (pre-2016) from CDC NVSS vital statistics reports</t>
  </si>
  <si>
    <t>IMMIGRATION</t>
  </si>
  <si>
    <t>Net immigration figures cited on HTML page from:</t>
  </si>
  <si>
    <t xml:space="preserve">  - U.S. Census Bureau Vintage 2025 Population Estimates (released Jan 27, 2026)</t>
  </si>
  <si>
    <t xml:space="preserve">  - Congressional Budget Office, The Demographic Outlook: 2025 to 2055 (Jan 2025)</t>
  </si>
  <si>
    <t xml:space="preserve">  - 2024: 2.7M net international migration; 2025: 1.3M (54% decline)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</si>
</sst>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1"/>
    </font>
    <font>
      <b/>
      <sz val="14"/>
      <color rgb="FFA31F34"/>
      <name val="Arial"/>
      <charset val="1"/>
    </font>
    <font>
      <b/>
      <sz val="11"/>
      <name val="Arial"/>
      <charset val="1"/>
    </font>
    <font>
      <i/>
      <sz val="9"/>
      <color rgb="FF5A5A5A"/>
      <name val="Arial"/>
      <charset val="1"/>
    </font>
    <font>
      <b/>
      <sz val="10"/>
      <color rgb="FFFFFFFF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b/>
      <sz val="10"/>
      <color rgb="FFA31F34"/>
      <name val="Arial"/>
      <charset val="1"/>
    </font>
    <font>
      <sz val="9"/>
      <name val="Arial"/>
      <charset val="1"/>
    </font>
    <font>
      <b/>
      <sz val="11"/>
      <color rgb="FFA31F34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A31F34"/>
        <bgColor rgb="FF993300"/>
      </patternFill>
    </fill>
    <fill>
      <patternFill patternType="solid">
        <fgColor rgb="FFF5F5F5"/>
        <bgColor rgb="FFF9F9F9"/>
      </patternFill>
    </fill>
  </fills>
  <borders count="2">
    <border>
      <left/>
      <right/>
      <top/>
      <bottom/>
      <diagonal/>
    </border>
    <border>
      <left/>
      <right/>
      <top/>
      <bottom style="thin">
        <color rgb="FFE8E8E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8" fillId="0" borderId="0" xfId="0" applyFont="1" applyAlignment="1">
      <alignment vertical="top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16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6" fillId="0" borderId="0" xfId="0" applyFont="1"/>
    <xf numFmtId="164" fontId="6" fillId="0" borderId="0" xfId="0" applyNumberFormat="1" applyFont="1" applyAlignment="1">
      <alignment horizontal="center" vertical="center"/>
    </xf>
    <xf numFmtId="0" fontId="7" fillId="0" borderId="0" xfId="0" applyFont="1"/>
    <xf numFmtId="2" fontId="5" fillId="0" borderId="1" xfId="0" applyNumberFormat="1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9" fillId="0" borderId="0" xfId="0" applyFont="1"/>
    <xf numFmtId="164" fontId="5" fillId="0" borderId="1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A31F34"/>
      <rgbColor rgb="FFF9F9F9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5A5A5A"/>
      <rgbColor rgb="FF969696"/>
      <rgbColor rgb="FF003366"/>
      <rgbColor rgb="FF339966"/>
      <rgbColor rgb="FF003300"/>
      <rgbColor rgb="FF333300"/>
      <rgbColor rgb="FF993300"/>
      <rgbColor rgb="FFC0504D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United States Population Pyramid 2025
Total Population: 347 Million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'Population Pyramid'!$G$5</c:f>
              <c:strCache>
                <c:ptCount val="1"/>
                <c:pt idx="0">
                  <c:v>Male (neg)</c:v>
                </c:pt>
              </c:strCache>
            </c:strRef>
          </c:tx>
          <c:spPr>
            <a:solidFill>
              <a:srgbClr val="4472C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'Population Pyramid'!$A$6:$A$14</c:f>
              <c:strCache>
                <c:ptCount val="9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80+</c:v>
                </c:pt>
              </c:strCache>
            </c:strRef>
          </c:cat>
          <c:val>
            <c:numRef>
              <c:f>'Population Pyramid'!$G$6:$G$14</c:f>
              <c:numCache>
                <c:formatCode>0.0</c:formatCode>
                <c:ptCount val="9"/>
                <c:pt idx="0">
                  <c:v>-20</c:v>
                </c:pt>
                <c:pt idx="1">
                  <c:v>-21.5</c:v>
                </c:pt>
                <c:pt idx="2">
                  <c:v>-22.8</c:v>
                </c:pt>
                <c:pt idx="3">
                  <c:v>-23.5</c:v>
                </c:pt>
                <c:pt idx="4">
                  <c:v>-20.8</c:v>
                </c:pt>
                <c:pt idx="5">
                  <c:v>-21.2</c:v>
                </c:pt>
                <c:pt idx="6">
                  <c:v>-19.5</c:v>
                </c:pt>
                <c:pt idx="7">
                  <c:v>-13.5</c:v>
                </c:pt>
                <c:pt idx="8">
                  <c:v>-6.5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A-4A19-9012-59395C899183}"/>
            </c:ext>
          </c:extLst>
        </c:ser>
        <c:ser>
          <c:idx val="1"/>
          <c:order val="1"/>
          <c:tx>
            <c:strRef>
              <c:f>'Population Pyramid'!$H$5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'Population Pyramid'!$A$6:$A$14</c:f>
              <c:strCache>
                <c:ptCount val="9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80+</c:v>
                </c:pt>
              </c:strCache>
            </c:strRef>
          </c:cat>
          <c:val>
            <c:numRef>
              <c:f>'Population Pyramid'!$H$6:$H$14</c:f>
              <c:numCache>
                <c:formatCode>0.0</c:formatCode>
                <c:ptCount val="9"/>
                <c:pt idx="0">
                  <c:v>19.2</c:v>
                </c:pt>
                <c:pt idx="1">
                  <c:v>20.6</c:v>
                </c:pt>
                <c:pt idx="2">
                  <c:v>21.8</c:v>
                </c:pt>
                <c:pt idx="3">
                  <c:v>22.8</c:v>
                </c:pt>
                <c:pt idx="4">
                  <c:v>20.5</c:v>
                </c:pt>
                <c:pt idx="5">
                  <c:v>21.6</c:v>
                </c:pt>
                <c:pt idx="6">
                  <c:v>20.8</c:v>
                </c:pt>
                <c:pt idx="7">
                  <c:v>15.5</c:v>
                </c:pt>
                <c:pt idx="8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A-4A19-9012-59395C899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94027"/>
        <c:axId val="19613080"/>
      </c:barChart>
      <c:catAx>
        <c:axId val="8369402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Population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;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9613080"/>
        <c:crosses val="autoZero"/>
        <c:auto val="1"/>
        <c:lblAlgn val="ctr"/>
        <c:lblOffset val="100"/>
        <c:noMultiLvlLbl val="0"/>
      </c:catAx>
      <c:valAx>
        <c:axId val="19613080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Age Group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3694027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15</xdr:row>
      <xdr:rowOff>113295</xdr:rowOff>
    </xdr:from>
    <xdr:to>
      <xdr:col>9</xdr:col>
      <xdr:colOff>160650</xdr:colOff>
      <xdr:row>42</xdr:row>
      <xdr:rowOff>9255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topLeftCell="A13" zoomScaleNormal="100" workbookViewId="0">
      <selection activeCell="O27" sqref="O27"/>
    </sheetView>
  </sheetViews>
  <sheetFormatPr defaultColWidth="8.7109375" defaultRowHeight="15" x14ac:dyDescent="0.25"/>
  <cols>
    <col min="1" max="4" width="14" customWidth="1"/>
    <col min="5" max="5" width="24" customWidth="1"/>
  </cols>
  <sheetData>
    <row r="1" spans="1:8" ht="18" x14ac:dyDescent="0.25">
      <c r="A1" s="2" t="s">
        <v>0</v>
      </c>
    </row>
    <row r="2" spans="1:8" x14ac:dyDescent="0.25">
      <c r="A2" s="3" t="s">
        <v>1</v>
      </c>
    </row>
    <row r="3" spans="1:8" x14ac:dyDescent="0.25">
      <c r="A3" s="4" t="s">
        <v>2</v>
      </c>
    </row>
    <row r="5" spans="1:8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G5" s="6" t="s">
        <v>8</v>
      </c>
      <c r="H5" s="6" t="s">
        <v>9</v>
      </c>
    </row>
    <row r="6" spans="1:8" x14ac:dyDescent="0.25">
      <c r="A6" s="7" t="s">
        <v>10</v>
      </c>
      <c r="B6" s="7">
        <v>20</v>
      </c>
      <c r="C6" s="7">
        <v>19.2</v>
      </c>
      <c r="D6" s="7">
        <v>39.200000000000003</v>
      </c>
      <c r="E6" s="8" t="s">
        <v>11</v>
      </c>
      <c r="G6" s="9">
        <v>-20</v>
      </c>
      <c r="H6" s="9">
        <v>19.2</v>
      </c>
    </row>
    <row r="7" spans="1:8" x14ac:dyDescent="0.25">
      <c r="A7" s="10" t="s">
        <v>12</v>
      </c>
      <c r="B7" s="10">
        <v>21.5</v>
      </c>
      <c r="C7" s="10">
        <v>20.6</v>
      </c>
      <c r="D7" s="10">
        <v>42.1</v>
      </c>
      <c r="E7" s="11" t="s">
        <v>13</v>
      </c>
      <c r="G7" s="9">
        <v>-21.5</v>
      </c>
      <c r="H7" s="9">
        <v>20.6</v>
      </c>
    </row>
    <row r="8" spans="1:8" x14ac:dyDescent="0.25">
      <c r="A8" s="7" t="s">
        <v>14</v>
      </c>
      <c r="B8" s="7">
        <v>22.8</v>
      </c>
      <c r="C8" s="7">
        <v>21.8</v>
      </c>
      <c r="D8" s="7">
        <v>44.6</v>
      </c>
      <c r="E8" s="8" t="s">
        <v>15</v>
      </c>
      <c r="G8" s="9">
        <v>-22.8</v>
      </c>
      <c r="H8" s="9">
        <v>21.8</v>
      </c>
    </row>
    <row r="9" spans="1:8" x14ac:dyDescent="0.25">
      <c r="A9" s="10" t="s">
        <v>16</v>
      </c>
      <c r="B9" s="10">
        <v>23.5</v>
      </c>
      <c r="C9" s="10">
        <v>22.8</v>
      </c>
      <c r="D9" s="10">
        <v>46.3</v>
      </c>
      <c r="E9" s="11" t="s">
        <v>17</v>
      </c>
      <c r="G9" s="9">
        <v>-23.5</v>
      </c>
      <c r="H9" s="9">
        <v>22.8</v>
      </c>
    </row>
    <row r="10" spans="1:8" x14ac:dyDescent="0.25">
      <c r="A10" s="7" t="s">
        <v>18</v>
      </c>
      <c r="B10" s="7">
        <v>20.8</v>
      </c>
      <c r="C10" s="7">
        <v>20.5</v>
      </c>
      <c r="D10" s="7">
        <v>41.3</v>
      </c>
      <c r="E10" s="8" t="s">
        <v>19</v>
      </c>
      <c r="G10" s="9">
        <v>-20.8</v>
      </c>
      <c r="H10" s="9">
        <v>20.5</v>
      </c>
    </row>
    <row r="11" spans="1:8" x14ac:dyDescent="0.25">
      <c r="A11" s="10" t="s">
        <v>20</v>
      </c>
      <c r="B11" s="10">
        <v>21.2</v>
      </c>
      <c r="C11" s="10">
        <v>21.6</v>
      </c>
      <c r="D11" s="10">
        <v>42.8</v>
      </c>
      <c r="E11" s="11" t="s">
        <v>21</v>
      </c>
      <c r="G11" s="9">
        <v>-21.2</v>
      </c>
      <c r="H11" s="9">
        <v>21.6</v>
      </c>
    </row>
    <row r="12" spans="1:8" x14ac:dyDescent="0.25">
      <c r="A12" s="7" t="s">
        <v>22</v>
      </c>
      <c r="B12" s="7">
        <v>19.5</v>
      </c>
      <c r="C12" s="7">
        <v>20.8</v>
      </c>
      <c r="D12" s="7">
        <v>40.299999999999997</v>
      </c>
      <c r="E12" s="8" t="s">
        <v>23</v>
      </c>
      <c r="G12" s="9">
        <v>-19.5</v>
      </c>
      <c r="H12" s="9">
        <v>20.8</v>
      </c>
    </row>
    <row r="13" spans="1:8" x14ac:dyDescent="0.25">
      <c r="A13" s="10" t="s">
        <v>24</v>
      </c>
      <c r="B13" s="10">
        <v>13.5</v>
      </c>
      <c r="C13" s="10">
        <v>15.5</v>
      </c>
      <c r="D13" s="10">
        <v>29</v>
      </c>
      <c r="E13" s="11" t="s">
        <v>25</v>
      </c>
      <c r="G13" s="9">
        <v>-13.5</v>
      </c>
      <c r="H13" s="9">
        <v>15.5</v>
      </c>
    </row>
    <row r="14" spans="1:8" x14ac:dyDescent="0.25">
      <c r="A14" s="7" t="s">
        <v>26</v>
      </c>
      <c r="B14" s="7">
        <v>6.5</v>
      </c>
      <c r="C14" s="7">
        <v>9.5</v>
      </c>
      <c r="D14" s="7">
        <v>16</v>
      </c>
      <c r="E14" s="8" t="s">
        <v>27</v>
      </c>
      <c r="G14" s="9">
        <v>-6.5</v>
      </c>
      <c r="H14" s="9">
        <v>9.5</v>
      </c>
    </row>
    <row r="15" spans="1:8" x14ac:dyDescent="0.25">
      <c r="A15" s="12" t="s">
        <v>28</v>
      </c>
      <c r="B15" s="13">
        <f>SUM(B6:B14)</f>
        <v>169.29999999999998</v>
      </c>
      <c r="C15" s="13">
        <f>SUM(C6:C14)</f>
        <v>172.3</v>
      </c>
      <c r="D15" s="13">
        <f>SUM(D6:D14)</f>
        <v>341.6</v>
      </c>
    </row>
    <row r="35" spans="1:1" x14ac:dyDescent="0.25">
      <c r="A35" s="4"/>
    </row>
    <row r="36" spans="1:1" x14ac:dyDescent="0.25">
      <c r="A36" s="4"/>
    </row>
    <row r="45" spans="1:1" x14ac:dyDescent="0.25">
      <c r="A45" s="4" t="s">
        <v>29</v>
      </c>
    </row>
    <row r="46" spans="1:1" x14ac:dyDescent="0.25">
      <c r="A46" s="4" t="s">
        <v>30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zoomScaleNormal="100" workbookViewId="0"/>
  </sheetViews>
  <sheetFormatPr defaultColWidth="8.7109375" defaultRowHeight="15" x14ac:dyDescent="0.25"/>
  <cols>
    <col min="1" max="1" width="10" customWidth="1"/>
    <col min="2" max="3" width="22" customWidth="1"/>
    <col min="4" max="4" width="48" customWidth="1"/>
  </cols>
  <sheetData>
    <row r="1" spans="1:4" ht="18" x14ac:dyDescent="0.25">
      <c r="A1" s="2" t="s">
        <v>31</v>
      </c>
    </row>
    <row r="2" spans="1:4" x14ac:dyDescent="0.25">
      <c r="A2" s="4" t="s">
        <v>32</v>
      </c>
    </row>
    <row r="4" spans="1:4" ht="25.5" x14ac:dyDescent="0.25">
      <c r="A4" s="5" t="s">
        <v>33</v>
      </c>
      <c r="B4" s="5" t="s">
        <v>34</v>
      </c>
      <c r="C4" s="5" t="s">
        <v>35</v>
      </c>
      <c r="D4" s="5" t="s">
        <v>36</v>
      </c>
    </row>
    <row r="5" spans="1:4" x14ac:dyDescent="0.25">
      <c r="A5" s="7">
        <v>1981</v>
      </c>
      <c r="B5" s="7">
        <v>29</v>
      </c>
      <c r="C5" s="7" t="s">
        <v>37</v>
      </c>
      <c r="D5" s="8" t="s">
        <v>38</v>
      </c>
    </row>
    <row r="6" spans="1:4" x14ac:dyDescent="0.25">
      <c r="A6" s="10">
        <v>1985</v>
      </c>
      <c r="B6" s="10">
        <v>28</v>
      </c>
      <c r="C6" s="10" t="s">
        <v>37</v>
      </c>
      <c r="D6" s="11"/>
    </row>
    <row r="7" spans="1:4" x14ac:dyDescent="0.25">
      <c r="A7" s="7">
        <v>1990</v>
      </c>
      <c r="B7" s="7">
        <v>30</v>
      </c>
      <c r="C7" s="7" t="s">
        <v>37</v>
      </c>
      <c r="D7" s="8"/>
    </row>
    <row r="8" spans="1:4" x14ac:dyDescent="0.25">
      <c r="A8" s="10">
        <v>1992</v>
      </c>
      <c r="B8" s="10">
        <v>28</v>
      </c>
      <c r="C8" s="10" t="s">
        <v>37</v>
      </c>
      <c r="D8" s="11"/>
    </row>
    <row r="9" spans="1:4" x14ac:dyDescent="0.25">
      <c r="A9" s="7">
        <v>1995</v>
      </c>
      <c r="B9" s="7">
        <v>30</v>
      </c>
      <c r="C9" s="7" t="s">
        <v>37</v>
      </c>
      <c r="D9" s="8"/>
    </row>
    <row r="10" spans="1:4" x14ac:dyDescent="0.25">
      <c r="A10" s="10">
        <v>2000</v>
      </c>
      <c r="B10" s="10">
        <v>32</v>
      </c>
      <c r="C10" s="10" t="s">
        <v>37</v>
      </c>
      <c r="D10" s="11"/>
    </row>
    <row r="11" spans="1:4" x14ac:dyDescent="0.25">
      <c r="A11" s="7">
        <v>2003</v>
      </c>
      <c r="B11" s="7">
        <v>32</v>
      </c>
      <c r="C11" s="7" t="s">
        <v>39</v>
      </c>
      <c r="D11" s="8"/>
    </row>
    <row r="12" spans="1:4" x14ac:dyDescent="0.25">
      <c r="A12" s="10">
        <v>2006</v>
      </c>
      <c r="B12" s="10">
        <v>32</v>
      </c>
      <c r="C12" s="10" t="s">
        <v>39</v>
      </c>
      <c r="D12" s="11" t="s">
        <v>40</v>
      </c>
    </row>
    <row r="13" spans="1:4" x14ac:dyDescent="0.25">
      <c r="A13" s="7">
        <v>2007</v>
      </c>
      <c r="B13" s="7">
        <v>31</v>
      </c>
      <c r="C13" s="7" t="s">
        <v>41</v>
      </c>
      <c r="D13" s="8" t="s">
        <v>42</v>
      </c>
    </row>
    <row r="14" spans="1:4" x14ac:dyDescent="0.25">
      <c r="A14" s="10">
        <v>2008</v>
      </c>
      <c r="B14" s="10">
        <v>30</v>
      </c>
      <c r="C14" s="10" t="s">
        <v>43</v>
      </c>
      <c r="D14" s="11" t="s">
        <v>44</v>
      </c>
    </row>
    <row r="15" spans="1:4" x14ac:dyDescent="0.25">
      <c r="A15" s="7">
        <v>2009</v>
      </c>
      <c r="B15" s="7">
        <v>30</v>
      </c>
      <c r="C15" s="7" t="s">
        <v>45</v>
      </c>
      <c r="D15" s="8" t="s">
        <v>46</v>
      </c>
    </row>
    <row r="16" spans="1:4" x14ac:dyDescent="0.25">
      <c r="A16" s="10">
        <v>2010</v>
      </c>
      <c r="B16" s="10">
        <v>30</v>
      </c>
      <c r="C16" s="10" t="s">
        <v>47</v>
      </c>
      <c r="D16" s="11" t="s">
        <v>48</v>
      </c>
    </row>
    <row r="17" spans="1:4" x14ac:dyDescent="0.25">
      <c r="A17" s="7">
        <v>2012</v>
      </c>
      <c r="B17" s="7">
        <v>31</v>
      </c>
      <c r="C17" s="7" t="s">
        <v>41</v>
      </c>
      <c r="D17" s="8"/>
    </row>
    <row r="18" spans="1:4" x14ac:dyDescent="0.25">
      <c r="A18" s="10">
        <v>2015</v>
      </c>
      <c r="B18" s="10">
        <v>31</v>
      </c>
      <c r="C18" s="10" t="s">
        <v>49</v>
      </c>
      <c r="D18" s="11"/>
    </row>
    <row r="19" spans="1:4" x14ac:dyDescent="0.25">
      <c r="A19" s="7">
        <v>2018</v>
      </c>
      <c r="B19" s="7">
        <v>32</v>
      </c>
      <c r="C19" s="7" t="s">
        <v>50</v>
      </c>
      <c r="D19" s="8"/>
    </row>
    <row r="20" spans="1:4" x14ac:dyDescent="0.25">
      <c r="A20" s="10">
        <v>2019</v>
      </c>
      <c r="B20" s="10">
        <v>33</v>
      </c>
      <c r="C20" s="10" t="s">
        <v>50</v>
      </c>
      <c r="D20" s="11"/>
    </row>
    <row r="21" spans="1:4" x14ac:dyDescent="0.25">
      <c r="A21" s="7">
        <v>2020</v>
      </c>
      <c r="B21" s="7">
        <v>33</v>
      </c>
      <c r="C21" s="7" t="s">
        <v>51</v>
      </c>
      <c r="D21" s="8"/>
    </row>
    <row r="22" spans="1:4" x14ac:dyDescent="0.25">
      <c r="A22" s="10">
        <v>2021</v>
      </c>
      <c r="B22" s="10">
        <v>33</v>
      </c>
      <c r="C22" s="10" t="s">
        <v>52</v>
      </c>
      <c r="D22" s="11"/>
    </row>
    <row r="23" spans="1:4" x14ac:dyDescent="0.25">
      <c r="A23" s="7">
        <v>2022</v>
      </c>
      <c r="B23" s="7">
        <v>36</v>
      </c>
      <c r="C23" s="7" t="s">
        <v>53</v>
      </c>
      <c r="D23" s="8" t="s">
        <v>54</v>
      </c>
    </row>
    <row r="24" spans="1:4" x14ac:dyDescent="0.25">
      <c r="A24" s="10">
        <v>2023</v>
      </c>
      <c r="B24" s="10">
        <v>35</v>
      </c>
      <c r="C24" s="10" t="s">
        <v>49</v>
      </c>
      <c r="D24" s="11"/>
    </row>
    <row r="25" spans="1:4" x14ac:dyDescent="0.25">
      <c r="A25" s="7">
        <v>2024</v>
      </c>
      <c r="B25" s="7">
        <v>38</v>
      </c>
      <c r="C25" s="7" t="s">
        <v>55</v>
      </c>
      <c r="D25" s="8"/>
    </row>
    <row r="26" spans="1:4" x14ac:dyDescent="0.25">
      <c r="A26" s="10">
        <v>2025</v>
      </c>
      <c r="B26" s="10">
        <v>40</v>
      </c>
      <c r="C26" s="10" t="s">
        <v>56</v>
      </c>
      <c r="D26" s="11" t="s">
        <v>57</v>
      </c>
    </row>
    <row r="28" spans="1:4" x14ac:dyDescent="0.25">
      <c r="A28" s="14" t="s">
        <v>58</v>
      </c>
    </row>
    <row r="29" spans="1:4" ht="15" customHeight="1" x14ac:dyDescent="0.25">
      <c r="A29" s="1" t="s">
        <v>59</v>
      </c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</sheetData>
  <mergeCells count="1">
    <mergeCell ref="A29:D3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3"/>
  <sheetViews>
    <sheetView zoomScaleNormal="100" workbookViewId="0"/>
  </sheetViews>
  <sheetFormatPr defaultColWidth="8.7109375" defaultRowHeight="15" x14ac:dyDescent="0.25"/>
  <cols>
    <col min="1" max="1" width="10" customWidth="1"/>
    <col min="2" max="2" width="14" customWidth="1"/>
    <col min="3" max="3" width="48" customWidth="1"/>
  </cols>
  <sheetData>
    <row r="1" spans="1:3" ht="18" x14ac:dyDescent="0.25">
      <c r="A1" s="2" t="s">
        <v>60</v>
      </c>
    </row>
    <row r="2" spans="1:3" x14ac:dyDescent="0.25">
      <c r="A2" s="4" t="s">
        <v>61</v>
      </c>
    </row>
    <row r="4" spans="1:3" x14ac:dyDescent="0.25">
      <c r="A4" s="5" t="s">
        <v>33</v>
      </c>
      <c r="B4" s="5" t="s">
        <v>62</v>
      </c>
      <c r="C4" s="5" t="s">
        <v>36</v>
      </c>
    </row>
    <row r="5" spans="1:3" x14ac:dyDescent="0.25">
      <c r="A5" s="7">
        <v>1960</v>
      </c>
      <c r="B5" s="15">
        <v>3.65</v>
      </c>
      <c r="C5" s="8" t="s">
        <v>63</v>
      </c>
    </row>
    <row r="6" spans="1:3" x14ac:dyDescent="0.25">
      <c r="A6" s="10">
        <v>1965</v>
      </c>
      <c r="B6" s="16">
        <v>2.91</v>
      </c>
      <c r="C6" s="11"/>
    </row>
    <row r="7" spans="1:3" x14ac:dyDescent="0.25">
      <c r="A7" s="7">
        <v>1970</v>
      </c>
      <c r="B7" s="15">
        <v>2.48</v>
      </c>
      <c r="C7" s="8"/>
    </row>
    <row r="8" spans="1:3" x14ac:dyDescent="0.25">
      <c r="A8" s="10">
        <v>1975</v>
      </c>
      <c r="B8" s="16">
        <v>1.77</v>
      </c>
      <c r="C8" s="11" t="s">
        <v>64</v>
      </c>
    </row>
    <row r="9" spans="1:3" x14ac:dyDescent="0.25">
      <c r="A9" s="7">
        <v>1980</v>
      </c>
      <c r="B9" s="15">
        <v>1.84</v>
      </c>
      <c r="C9" s="8"/>
    </row>
    <row r="10" spans="1:3" x14ac:dyDescent="0.25">
      <c r="A10" s="10">
        <v>1985</v>
      </c>
      <c r="B10" s="16">
        <v>1.84</v>
      </c>
      <c r="C10" s="11"/>
    </row>
    <row r="11" spans="1:3" x14ac:dyDescent="0.25">
      <c r="A11" s="7">
        <v>1990</v>
      </c>
      <c r="B11" s="15">
        <v>2.08</v>
      </c>
      <c r="C11" s="8" t="s">
        <v>65</v>
      </c>
    </row>
    <row r="12" spans="1:3" x14ac:dyDescent="0.25">
      <c r="A12" s="10">
        <v>1995</v>
      </c>
      <c r="B12" s="16">
        <v>2.02</v>
      </c>
      <c r="C12" s="11"/>
    </row>
    <row r="13" spans="1:3" x14ac:dyDescent="0.25">
      <c r="A13" s="7">
        <v>2000</v>
      </c>
      <c r="B13" s="15">
        <v>2.06</v>
      </c>
      <c r="C13" s="8"/>
    </row>
    <row r="14" spans="1:3" x14ac:dyDescent="0.25">
      <c r="A14" s="10">
        <v>2005</v>
      </c>
      <c r="B14" s="16">
        <v>2.0499999999999998</v>
      </c>
      <c r="C14" s="11"/>
    </row>
    <row r="15" spans="1:3" x14ac:dyDescent="0.25">
      <c r="A15" s="7">
        <v>2007</v>
      </c>
      <c r="B15" s="15">
        <v>2.12</v>
      </c>
      <c r="C15" s="8" t="s">
        <v>66</v>
      </c>
    </row>
    <row r="16" spans="1:3" x14ac:dyDescent="0.25">
      <c r="A16" s="10">
        <v>2008</v>
      </c>
      <c r="B16" s="16">
        <v>2.0699999999999998</v>
      </c>
      <c r="C16" s="11"/>
    </row>
    <row r="17" spans="1:3" x14ac:dyDescent="0.25">
      <c r="A17" s="7">
        <v>2010</v>
      </c>
      <c r="B17" s="15">
        <v>1.93</v>
      </c>
      <c r="C17" s="8" t="s">
        <v>67</v>
      </c>
    </row>
    <row r="18" spans="1:3" x14ac:dyDescent="0.25">
      <c r="A18" s="10">
        <v>2012</v>
      </c>
      <c r="B18" s="16">
        <v>1.88</v>
      </c>
      <c r="C18" s="11"/>
    </row>
    <row r="19" spans="1:3" x14ac:dyDescent="0.25">
      <c r="A19" s="7">
        <v>2014</v>
      </c>
      <c r="B19" s="15">
        <v>1.86</v>
      </c>
      <c r="C19" s="8"/>
    </row>
    <row r="20" spans="1:3" x14ac:dyDescent="0.25">
      <c r="A20" s="10">
        <v>2016</v>
      </c>
      <c r="B20" s="16">
        <v>1.82</v>
      </c>
      <c r="C20" s="11"/>
    </row>
    <row r="21" spans="1:3" x14ac:dyDescent="0.25">
      <c r="A21" s="7">
        <v>2017</v>
      </c>
      <c r="B21" s="15">
        <v>1.77</v>
      </c>
      <c r="C21" s="8"/>
    </row>
    <row r="22" spans="1:3" x14ac:dyDescent="0.25">
      <c r="A22" s="10">
        <v>2018</v>
      </c>
      <c r="B22" s="16">
        <v>1.73</v>
      </c>
      <c r="C22" s="11"/>
    </row>
    <row r="23" spans="1:3" x14ac:dyDescent="0.25">
      <c r="A23" s="7">
        <v>2019</v>
      </c>
      <c r="B23" s="15">
        <v>1.71</v>
      </c>
      <c r="C23" s="8"/>
    </row>
    <row r="24" spans="1:3" x14ac:dyDescent="0.25">
      <c r="A24" s="10">
        <v>2020</v>
      </c>
      <c r="B24" s="16">
        <v>1.64</v>
      </c>
      <c r="C24" s="11" t="s">
        <v>68</v>
      </c>
    </row>
    <row r="25" spans="1:3" x14ac:dyDescent="0.25">
      <c r="A25" s="7">
        <v>2021</v>
      </c>
      <c r="B25" s="15">
        <v>1.66</v>
      </c>
      <c r="C25" s="8"/>
    </row>
    <row r="26" spans="1:3" x14ac:dyDescent="0.25">
      <c r="A26" s="10">
        <v>2022</v>
      </c>
      <c r="B26" s="16">
        <v>1.67</v>
      </c>
      <c r="C26" s="11"/>
    </row>
    <row r="27" spans="1:3" x14ac:dyDescent="0.25">
      <c r="A27" s="7">
        <v>2023</v>
      </c>
      <c r="B27" s="15">
        <v>1.62</v>
      </c>
      <c r="C27" s="8"/>
    </row>
    <row r="28" spans="1:3" x14ac:dyDescent="0.25">
      <c r="A28" s="10">
        <v>2024</v>
      </c>
      <c r="B28" s="16">
        <v>1.6</v>
      </c>
      <c r="C28" s="11" t="s">
        <v>69</v>
      </c>
    </row>
    <row r="30" spans="1:3" x14ac:dyDescent="0.25">
      <c r="A30" s="14" t="s">
        <v>70</v>
      </c>
    </row>
    <row r="32" spans="1:3" x14ac:dyDescent="0.25">
      <c r="A32" s="17" t="s">
        <v>71</v>
      </c>
    </row>
    <row r="33" spans="1:3" x14ac:dyDescent="0.25">
      <c r="A33" s="5" t="s">
        <v>72</v>
      </c>
      <c r="B33" s="5" t="s">
        <v>73</v>
      </c>
      <c r="C33" s="5" t="s">
        <v>74</v>
      </c>
    </row>
    <row r="34" spans="1:3" x14ac:dyDescent="0.25">
      <c r="A34" s="8" t="s">
        <v>75</v>
      </c>
      <c r="B34" s="15">
        <v>0.72</v>
      </c>
      <c r="C34" s="7">
        <v>44</v>
      </c>
    </row>
    <row r="35" spans="1:3" x14ac:dyDescent="0.25">
      <c r="A35" s="11" t="s">
        <v>76</v>
      </c>
      <c r="B35" s="16">
        <v>1</v>
      </c>
      <c r="C35" s="10">
        <v>39</v>
      </c>
    </row>
    <row r="36" spans="1:3" x14ac:dyDescent="0.25">
      <c r="A36" s="8" t="s">
        <v>77</v>
      </c>
      <c r="B36" s="15">
        <v>1.2</v>
      </c>
      <c r="C36" s="7">
        <v>49</v>
      </c>
    </row>
    <row r="37" spans="1:3" x14ac:dyDescent="0.25">
      <c r="A37" s="11" t="s">
        <v>78</v>
      </c>
      <c r="B37" s="16">
        <v>1.2</v>
      </c>
      <c r="C37" s="10">
        <v>48</v>
      </c>
    </row>
    <row r="38" spans="1:3" x14ac:dyDescent="0.25">
      <c r="A38" s="8" t="s">
        <v>79</v>
      </c>
      <c r="B38" s="15">
        <v>1.35</v>
      </c>
      <c r="C38" s="7">
        <v>47</v>
      </c>
    </row>
    <row r="39" spans="1:3" x14ac:dyDescent="0.25">
      <c r="A39" s="11" t="s">
        <v>80</v>
      </c>
      <c r="B39" s="16">
        <v>1.6</v>
      </c>
      <c r="C39" s="10">
        <v>38</v>
      </c>
    </row>
    <row r="40" spans="1:3" x14ac:dyDescent="0.25">
      <c r="A40" s="8" t="s">
        <v>81</v>
      </c>
      <c r="B40" s="15">
        <v>1.68</v>
      </c>
      <c r="C40" s="7">
        <v>42</v>
      </c>
    </row>
    <row r="41" spans="1:3" x14ac:dyDescent="0.25">
      <c r="A41" s="11" t="s">
        <v>82</v>
      </c>
      <c r="B41" s="16">
        <v>1.85</v>
      </c>
      <c r="C41" s="10">
        <v>29</v>
      </c>
    </row>
    <row r="42" spans="1:3" x14ac:dyDescent="0.25">
      <c r="A42" s="8" t="s">
        <v>83</v>
      </c>
      <c r="B42" s="15">
        <v>2</v>
      </c>
      <c r="C42" s="7">
        <v>28</v>
      </c>
    </row>
    <row r="43" spans="1:3" x14ac:dyDescent="0.25">
      <c r="A43" s="11" t="s">
        <v>84</v>
      </c>
      <c r="B43" s="16">
        <v>5.0999999999999996</v>
      </c>
      <c r="C43" s="10">
        <v>18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2"/>
  <sheetViews>
    <sheetView zoomScaleNormal="100" workbookViewId="0"/>
  </sheetViews>
  <sheetFormatPr defaultColWidth="8.7109375" defaultRowHeight="15" x14ac:dyDescent="0.25"/>
  <cols>
    <col min="1" max="1" width="10" customWidth="1"/>
    <col min="2" max="2" width="24" customWidth="1"/>
    <col min="3" max="3" width="48" customWidth="1"/>
  </cols>
  <sheetData>
    <row r="1" spans="1:3" ht="18" x14ac:dyDescent="0.25">
      <c r="A1" s="2" t="s">
        <v>85</v>
      </c>
    </row>
    <row r="2" spans="1:3" x14ac:dyDescent="0.25">
      <c r="A2" s="4" t="s">
        <v>86</v>
      </c>
    </row>
    <row r="4" spans="1:3" x14ac:dyDescent="0.25">
      <c r="A4" s="5" t="s">
        <v>33</v>
      </c>
      <c r="B4" s="5" t="s">
        <v>87</v>
      </c>
      <c r="C4" s="5" t="s">
        <v>36</v>
      </c>
    </row>
    <row r="5" spans="1:3" x14ac:dyDescent="0.25">
      <c r="A5" s="7">
        <v>1970</v>
      </c>
      <c r="B5" s="18">
        <v>21.4</v>
      </c>
      <c r="C5" s="8"/>
    </row>
    <row r="6" spans="1:3" x14ac:dyDescent="0.25">
      <c r="A6" s="10">
        <v>1975</v>
      </c>
      <c r="B6" s="19">
        <v>21.8</v>
      </c>
      <c r="C6" s="11"/>
    </row>
    <row r="7" spans="1:3" x14ac:dyDescent="0.25">
      <c r="A7" s="7">
        <v>1980</v>
      </c>
      <c r="B7" s="18">
        <v>22.7</v>
      </c>
      <c r="C7" s="8"/>
    </row>
    <row r="8" spans="1:3" x14ac:dyDescent="0.25">
      <c r="A8" s="10">
        <v>1985</v>
      </c>
      <c r="B8" s="19">
        <v>23.7</v>
      </c>
      <c r="C8" s="11"/>
    </row>
    <row r="9" spans="1:3" x14ac:dyDescent="0.25">
      <c r="A9" s="7">
        <v>1990</v>
      </c>
      <c r="B9" s="18">
        <v>24.2</v>
      </c>
      <c r="C9" s="8"/>
    </row>
    <row r="10" spans="1:3" x14ac:dyDescent="0.25">
      <c r="A10" s="10">
        <v>1995</v>
      </c>
      <c r="B10" s="19">
        <v>24.5</v>
      </c>
      <c r="C10" s="11"/>
    </row>
    <row r="11" spans="1:3" x14ac:dyDescent="0.25">
      <c r="A11" s="7">
        <v>2000</v>
      </c>
      <c r="B11" s="18">
        <v>24.9</v>
      </c>
      <c r="C11" s="8"/>
    </row>
    <row r="12" spans="1:3" x14ac:dyDescent="0.25">
      <c r="A12" s="10">
        <v>2005</v>
      </c>
      <c r="B12" s="19">
        <v>25.2</v>
      </c>
      <c r="C12" s="11"/>
    </row>
    <row r="13" spans="1:3" x14ac:dyDescent="0.25">
      <c r="A13" s="7">
        <v>2010</v>
      </c>
      <c r="B13" s="18">
        <v>25.4</v>
      </c>
      <c r="C13" s="8"/>
    </row>
    <row r="14" spans="1:3" x14ac:dyDescent="0.25">
      <c r="A14" s="10">
        <v>2012</v>
      </c>
      <c r="B14" s="19">
        <v>25.8</v>
      </c>
      <c r="C14" s="11"/>
    </row>
    <row r="15" spans="1:3" x14ac:dyDescent="0.25">
      <c r="A15" s="7">
        <v>2014</v>
      </c>
      <c r="B15" s="18">
        <v>26.3</v>
      </c>
      <c r="C15" s="8"/>
    </row>
    <row r="16" spans="1:3" x14ac:dyDescent="0.25">
      <c r="A16" s="10">
        <v>2016</v>
      </c>
      <c r="B16" s="19">
        <v>26.6</v>
      </c>
      <c r="C16" s="11"/>
    </row>
    <row r="17" spans="1:3" x14ac:dyDescent="0.25">
      <c r="A17" s="7">
        <v>2018</v>
      </c>
      <c r="B17" s="18">
        <v>26.9</v>
      </c>
      <c r="C17" s="8"/>
    </row>
    <row r="18" spans="1:3" x14ac:dyDescent="0.25">
      <c r="A18" s="10">
        <v>2019</v>
      </c>
      <c r="B18" s="19">
        <v>27</v>
      </c>
      <c r="C18" s="11"/>
    </row>
    <row r="19" spans="1:3" x14ac:dyDescent="0.25">
      <c r="A19" s="7">
        <v>2020</v>
      </c>
      <c r="B19" s="18">
        <v>27.1</v>
      </c>
      <c r="C19" s="8"/>
    </row>
    <row r="20" spans="1:3" x14ac:dyDescent="0.25">
      <c r="A20" s="10">
        <v>2021</v>
      </c>
      <c r="B20" s="19">
        <v>27.3</v>
      </c>
      <c r="C20" s="11"/>
    </row>
    <row r="21" spans="1:3" x14ac:dyDescent="0.25">
      <c r="A21" s="7">
        <v>2022</v>
      </c>
      <c r="B21" s="18">
        <v>27.5</v>
      </c>
      <c r="C21" s="8"/>
    </row>
    <row r="22" spans="1:3" x14ac:dyDescent="0.25">
      <c r="A22" s="10">
        <v>2023</v>
      </c>
      <c r="B22" s="19">
        <v>27.7</v>
      </c>
      <c r="C22" s="11" t="s">
        <v>88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zoomScaleNormal="100" workbookViewId="0"/>
  </sheetViews>
  <sheetFormatPr defaultColWidth="8.7109375" defaultRowHeight="15" x14ac:dyDescent="0.25"/>
  <cols>
    <col min="1" max="1" width="80" customWidth="1"/>
  </cols>
  <sheetData>
    <row r="1" spans="1:1" ht="18" x14ac:dyDescent="0.25">
      <c r="A1" s="2" t="s">
        <v>89</v>
      </c>
    </row>
    <row r="2" spans="1:1" x14ac:dyDescent="0.25">
      <c r="A2" s="20"/>
    </row>
    <row r="3" spans="1:1" x14ac:dyDescent="0.25">
      <c r="A3" s="14" t="s">
        <v>90</v>
      </c>
    </row>
    <row r="4" spans="1:1" x14ac:dyDescent="0.25">
      <c r="A4" s="20" t="s">
        <v>91</v>
      </c>
    </row>
    <row r="5" spans="1:1" x14ac:dyDescent="0.25">
      <c r="A5" s="20" t="s">
        <v>92</v>
      </c>
    </row>
    <row r="6" spans="1:1" x14ac:dyDescent="0.25">
      <c r="A6" s="20" t="s">
        <v>93</v>
      </c>
    </row>
    <row r="7" spans="1:1" x14ac:dyDescent="0.25">
      <c r="A7" s="20" t="s">
        <v>94</v>
      </c>
    </row>
    <row r="8" spans="1:1" x14ac:dyDescent="0.25">
      <c r="A8" s="20" t="s">
        <v>95</v>
      </c>
    </row>
    <row r="9" spans="1:1" x14ac:dyDescent="0.25">
      <c r="A9" s="20" t="s">
        <v>96</v>
      </c>
    </row>
    <row r="10" spans="1:1" x14ac:dyDescent="0.25">
      <c r="A10" s="20"/>
    </row>
    <row r="11" spans="1:1" x14ac:dyDescent="0.25">
      <c r="A11" s="14" t="s">
        <v>97</v>
      </c>
    </row>
    <row r="12" spans="1:1" x14ac:dyDescent="0.25">
      <c r="A12" s="20" t="s">
        <v>98</v>
      </c>
    </row>
    <row r="13" spans="1:1" x14ac:dyDescent="0.25">
      <c r="A13" s="20" t="s">
        <v>99</v>
      </c>
    </row>
    <row r="14" spans="1:1" x14ac:dyDescent="0.25">
      <c r="A14" s="20" t="s">
        <v>100</v>
      </c>
    </row>
    <row r="15" spans="1:1" x14ac:dyDescent="0.25">
      <c r="A15" s="20" t="s">
        <v>101</v>
      </c>
    </row>
    <row r="16" spans="1:1" x14ac:dyDescent="0.25">
      <c r="A16" s="20" t="s">
        <v>102</v>
      </c>
    </row>
    <row r="17" spans="1:1" x14ac:dyDescent="0.25">
      <c r="A17" s="20"/>
    </row>
    <row r="18" spans="1:1" x14ac:dyDescent="0.25">
      <c r="A18" s="14" t="s">
        <v>103</v>
      </c>
    </row>
    <row r="19" spans="1:1" x14ac:dyDescent="0.25">
      <c r="A19" s="20" t="s">
        <v>104</v>
      </c>
    </row>
    <row r="20" spans="1:1" x14ac:dyDescent="0.25">
      <c r="A20" s="20" t="s">
        <v>105</v>
      </c>
    </row>
    <row r="21" spans="1:1" x14ac:dyDescent="0.25">
      <c r="A21" s="20" t="s">
        <v>106</v>
      </c>
    </row>
    <row r="22" spans="1:1" x14ac:dyDescent="0.25">
      <c r="A22" s="20" t="s">
        <v>107</v>
      </c>
    </row>
    <row r="23" spans="1:1" x14ac:dyDescent="0.25">
      <c r="A23" s="20"/>
    </row>
    <row r="24" spans="1:1" x14ac:dyDescent="0.25">
      <c r="A24" s="14" t="s">
        <v>108</v>
      </c>
    </row>
    <row r="25" spans="1:1" x14ac:dyDescent="0.25">
      <c r="A25" s="20" t="s">
        <v>109</v>
      </c>
    </row>
    <row r="26" spans="1:1" x14ac:dyDescent="0.25">
      <c r="A26" s="20" t="s">
        <v>110</v>
      </c>
    </row>
    <row r="27" spans="1:1" x14ac:dyDescent="0.25">
      <c r="A27" s="20"/>
    </row>
    <row r="28" spans="1:1" x14ac:dyDescent="0.25">
      <c r="A28" s="14" t="s">
        <v>111</v>
      </c>
    </row>
    <row r="29" spans="1:1" x14ac:dyDescent="0.25">
      <c r="A29" s="20" t="s">
        <v>112</v>
      </c>
    </row>
    <row r="30" spans="1:1" x14ac:dyDescent="0.25">
      <c r="A30" s="20" t="s">
        <v>113</v>
      </c>
    </row>
    <row r="31" spans="1:1" x14ac:dyDescent="0.25">
      <c r="A31" s="20" t="s">
        <v>114</v>
      </c>
    </row>
    <row r="32" spans="1:1" x14ac:dyDescent="0.25">
      <c r="A32" s="20" t="s">
        <v>115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Population Pyramid</vt:lpstr>
      <vt:lpstr>Homebuyer Age</vt:lpstr>
      <vt:lpstr>Fertility Rate</vt:lpstr>
      <vt:lpstr>Maternal Age</vt:lpstr>
      <vt:lpstr>Methodology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Charles Weintraub</cp:lastModifiedBy>
  <cp:revision>1</cp:revision>
  <dcterms:created xsi:type="dcterms:W3CDTF">2026-03-22T18:43:08Z</dcterms:created>
  <dcterms:modified xsi:type="dcterms:W3CDTF">2026-03-22T19:06:32Z</dcterms:modified>
  <dc:language>en-US</dc:language>
</cp:coreProperties>
</file>