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10" documentId="14_{E935CBBD-2C20-4A57-993B-420A6C67187B}" xr6:coauthVersionLast="47" xr6:coauthVersionMax="47" xr10:uidLastSave="{E930E4A2-0498-4418-B6A2-191A9D81461C}"/>
  <bookViews>
    <workbookView xWindow="-120" yWindow="-120" windowWidth="29040" windowHeight="15720" tabRatio="500" xr2:uid="{00000000-000D-0000-FFFF-FFFF00000000}"/>
  </bookViews>
  <sheets>
    <sheet name="CPI Components (Annual)" sheetId="1" r:id="rId1"/>
    <sheet name="CPI Indexed (2019=100)" sheetId="2" r:id="rId2"/>
    <sheet name="Volatile Goods" sheetId="3" r:id="rId3"/>
    <sheet name="Construction Costs" sheetId="4" r:id="rId4"/>
    <sheet name="Structural Forces" sheetId="5" r:id="rId5"/>
    <sheet name="Sources &amp; Methodology" sheetId="6" r:id="rId6"/>
    <sheet name="Sector Wages (AHE)" sheetId="7" r:id="rId7"/>
    <sheet name="CPI Services Detail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" i="7" l="1"/>
  <c r="W14" i="7"/>
  <c r="X13" i="7"/>
  <c r="W13" i="7"/>
  <c r="X12" i="7"/>
  <c r="W12" i="7"/>
  <c r="X11" i="7"/>
  <c r="W11" i="7"/>
  <c r="X10" i="7"/>
  <c r="W10" i="7"/>
  <c r="X9" i="7"/>
  <c r="W9" i="7"/>
  <c r="X8" i="7"/>
  <c r="W8" i="7"/>
  <c r="X7" i="7"/>
  <c r="W7" i="7"/>
  <c r="AC14" i="4"/>
  <c r="AC13" i="4"/>
  <c r="AC12" i="4"/>
  <c r="AC11" i="4"/>
  <c r="AC10" i="4"/>
  <c r="AC9" i="4"/>
  <c r="AC8" i="4"/>
  <c r="AC7" i="4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</calcChain>
</file>

<file path=xl/sharedStrings.xml><?xml version="1.0" encoding="utf-8"?>
<sst xmlns="http://schemas.openxmlformats.org/spreadsheetml/2006/main" count="449" uniqueCount="263">
  <si>
    <t>CRE42 — Inflation by Category: CPI Component Breakdown (2000–2025)</t>
  </si>
  <si>
    <t>Source: U.S. Bureau of Labor Statistics, CPI-U (Seasonally Adjusted Annual Averages). FRED series in parentheses.</t>
  </si>
  <si>
    <t>Note: 2025 annual avg estimated (Oct/Nov data unavailable due to govt shutdown). Base period: 1982-84=100 unless noted.</t>
  </si>
  <si>
    <t>FRED Series</t>
  </si>
  <si>
    <t>CPI Component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</si>
  <si>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</si>
  <si>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</si>
  <si>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</si>
  <si>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</si>
  <si>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</si>
  <si>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</si>
  <si>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</si>
  <si>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</si>
  <si>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</si>
  <si>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</si>
  <si>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</si>
  <si>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</si>
  <si>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</si>
  <si>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</si>
  <si>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</si>
  <si>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</si>
  <si>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</si>
  <si>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</si>
  <si>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</si>
  <si>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</si>
  <si>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</si>
  <si>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</si>
  <si>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</si>
  <si>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</si>
  <si>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</si>
  <si>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</si>
  <si>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Change
2019-2025</t>
  </si>
  <si>
    <t>Change
2000-2025</t>
  </si>
  <si>
    <t>CPIAUCSL</t>
  </si>
  <si>
    <t>All Items</t>
  </si>
  <si>
    <t>CUSR0000SAH1</t>
  </si>
  <si>
    <t>Shelter (~36% weight)</t>
  </si>
  <si>
    <t>CUSR0000SAF1</t>
  </si>
  <si>
    <t>Food (~13% weight)</t>
  </si>
  <si>
    <t>CUSR0000SA0E</t>
  </si>
  <si>
    <t>Energy (~6% weight)</t>
  </si>
  <si>
    <t>CUSR0000SAS</t>
  </si>
  <si>
    <t>All Services</t>
  </si>
  <si>
    <t>CUSR0000SACL1E</t>
  </si>
  <si>
    <t>Core Goods (ex food &amp; energy)</t>
  </si>
  <si>
    <t>CUSR0000SASL2RS</t>
  </si>
  <si>
    <t>Services ex Rent of Shelter</t>
  </si>
  <si>
    <t>CRE42 — CPI Components Indexed (2019 = 100)</t>
  </si>
  <si>
    <t>Source: BLS CPI-U via FRED. Annual averages indexed to 2019 = 100.</t>
  </si>
  <si>
    <t>Year</t>
  </si>
  <si>
    <t>Shelter</t>
  </si>
  <si>
    <t>Food</t>
  </si>
  <si>
    <t>Energy</t>
  </si>
  <si>
    <t>Core Goods</t>
  </si>
  <si>
    <t>Services ex Shelter</t>
  </si>
  <si>
    <t>CRE42 — Goods Inflation "Whack-a-Mole": Selected Volatile Categories (YoY %)</t>
  </si>
  <si>
    <t>Source: BLS CPI-U via FRED. Year-over-year % change (Dec vs prior Dec, NSA). Red = spike &gt;10%; Green = deflation &gt;5%.</t>
  </si>
  <si>
    <t>Category</t>
  </si>
  <si>
    <t>Used Cars &amp; Trucks</t>
  </si>
  <si>
    <t>CUSR0000SETA02</t>
  </si>
  <si>
    <t>Eggs</t>
  </si>
  <si>
    <t>CUSR0000SEFR01</t>
  </si>
  <si>
    <t>Gasoline (all types)</t>
  </si>
  <si>
    <t>CUSR0000SETB01</t>
  </si>
  <si>
    <t>Motor Vehicle Insurance</t>
  </si>
  <si>
    <t>CUSR0000SETA01</t>
  </si>
  <si>
    <t>Meats/Poultry/Fish/Eggs</t>
  </si>
  <si>
    <t>CUSR0000SAF112</t>
  </si>
  <si>
    <t>Furniture &amp; Bedding</t>
  </si>
  <si>
    <t>CUSR0000SAH3</t>
  </si>
  <si>
    <t>Apparel</t>
  </si>
  <si>
    <t>CUSR0000SAA</t>
  </si>
  <si>
    <t>The "whack-a-mole" pattern: as one category spikes and cools, another surges. Eggs spiked +60% in 2022 (avian flu), fell -22% in 2023, spiked +37% in 2024.</t>
  </si>
  <si>
    <t>Used cars +37% in 2021 (chip shortage), then deflated 3 straight years. Gasoline swung +49% (2021) then -15% (2020). Motor vehicle insurance relentlessly climbing (parts + labor costs).</t>
  </si>
  <si>
    <t>CUMULATIVE PRICE CHANGE — Indexed (2019 = 100)</t>
  </si>
  <si>
    <t>Source: BLS CPI-U via FRED. Annual average index values rebased to 2019 = 100. Shows cumulative price level, not YoY rate.</t>
  </si>
  <si>
    <t>CPI All Items (reference)</t>
  </si>
  <si>
    <t>CRE42 — Construction Cost Inflation vs. Consumer Inflation (2000–2025)</t>
  </si>
  <si>
    <t>Source: BLS PPI via FRED (WPU801, WPU801104, WPU801101, WPU801103, WPUSI012011); CPI-U (CPIAUCSL); BLS CES (AHE).</t>
  </si>
  <si>
    <t>PPI Final Demand = quarterly survey (Jan/Apr/Jul/Oct update). PPI series begin at different dates — N/A where unavailable.</t>
  </si>
  <si>
    <t>A. INDEX LEVELS (Annual Averages)</t>
  </si>
  <si>
    <t>Index</t>
  </si>
  <si>
    <t>CPI All Items (1982-84=100)</t>
  </si>
  <si>
    <t>PPI: New Nonres Building</t>
  </si>
  <si>
    <t>WPU801</t>
  </si>
  <si>
    <t>N/A</t>
  </si>
  <si>
    <t>PPI: New Industrial Building</t>
  </si>
  <si>
    <t>WPU801104</t>
  </si>
  <si>
    <t>PPI: New Warehouse Building</t>
  </si>
  <si>
    <t>WPU801101</t>
  </si>
  <si>
    <t>PPI: New Office Building</t>
  </si>
  <si>
    <t>WPU801103</t>
  </si>
  <si>
    <t>PPI: Construction Materials</t>
  </si>
  <si>
    <t>WPUSI012011</t>
  </si>
  <si>
    <t>Avg Hourly Earnings: Constr ($)</t>
  </si>
  <si>
    <t>CES2000000003</t>
  </si>
  <si>
    <t>Avg Hourly Earnings: All Priv ($)</t>
  </si>
  <si>
    <t>CES0500000003</t>
  </si>
  <si>
    <t>B. INDEXED (2019 = 100) — For Charting</t>
  </si>
  <si>
    <t>CPI All Items</t>
  </si>
  <si>
    <t>Avg Hourly Earnings: Constr</t>
  </si>
  <si>
    <t>Avg Hourly Earnings: All Priv</t>
  </si>
  <si>
    <t>CRE42 — Structural Inflationary &amp; Disinflationary Forces</t>
  </si>
  <si>
    <t>Summary of long-term forces affecting the inflation outlook, with cross-references to other CRE42 tiles.</t>
  </si>
  <si>
    <t>INFLATIONARY FORCES (Headwinds to 2% Target)</t>
  </si>
  <si>
    <t>Force</t>
  </si>
  <si>
    <t>Mechanism</t>
  </si>
  <si>
    <t>Key Data Point</t>
  </si>
  <si>
    <t>Source</t>
  </si>
  <si>
    <t>CRE42 Cross-Reference</t>
  </si>
  <si>
    <t>Persistence</t>
  </si>
  <si>
    <t>Demographics:
Baby Boomer Retirement</t>
  </si>
  <si>
    <t>Shrinking labor force participation; ~10K boomers/day reaching 65 through ~2030; Gen X smaller replacement</t>
  </si>
  <si>
    <t>U.S. pop growth ~0.5%/yr (2020-25) vs ~0.9% (2000-10)</t>
  </si>
  <si>
    <t>Census Bureau</t>
  </si>
  <si>
    <t>Demographics tiles</t>
  </si>
  <si>
    <t>Persistent (decade+)</t>
  </si>
  <si>
    <t>Deglobalization &amp;
Tariff Policy</t>
  </si>
  <si>
    <t>Reversal of 20-yr disinflationary tailwind from cheap imports; IEEPA tariffs 2025-26</t>
  </si>
  <si>
    <t>Effective tariff rate rising toward 1930s levels; tradable goods CPI flat 2000-2019</t>
  </si>
  <si>
    <t>USITC; Peterson; BLS</t>
  </si>
  <si>
    <t>Trade-GlobalizationToProtectionism</t>
  </si>
  <si>
    <t>Persistent (structural)</t>
  </si>
  <si>
    <t>Climate Change
&amp; Insurance</t>
  </si>
  <si>
    <t>Rising insurance premiums; physical damage; energy transition costs</t>
  </si>
  <si>
    <t>Homeowners insurance CPI ~35%+ since 2019; insured losses &gt;$100B/yr</t>
  </si>
  <si>
    <t>BLS CPI; Swiss Re; NOAA</t>
  </si>
  <si>
    <t>Climate tiles</t>
  </si>
  <si>
    <t>Accelerating</t>
  </si>
  <si>
    <t>Fiscal Deficits &amp;
Debt Service</t>
  </si>
  <si>
    <t>Federal debt &gt;125% GDP; interest ~$1T+/yr; structural deficits</t>
  </si>
  <si>
    <t>Debt/GDP ~124% (FY2024); net interest &gt;$880B</t>
  </si>
  <si>
    <t>Treasury; CBO</t>
  </si>
  <si>
    <t>Inflation_NationalDebt_HTML</t>
  </si>
  <si>
    <t>Persistent</t>
  </si>
  <si>
    <t>Construction Labor
Shortage</t>
  </si>
  <si>
    <t>Industry needs ~500K new workers/yr; aging workforce; immigration curbs</t>
  </si>
  <si>
    <t>Constr wages +21% (2021-24) vs +8% all occupations; AHE ~$40/hr</t>
  </si>
  <si>
    <t>BLS CES; AGC; ABC</t>
  </si>
  <si>
    <t>This tile</t>
  </si>
  <si>
    <t>Shelter Inflation
(Structural)</t>
  </si>
  <si>
    <t>Housing shortage ~4M+ units; zoning limits supply; costs prevent affordable new builds</t>
  </si>
  <si>
    <t>CPI Shelter +33% (2019-25) vs CPI All Items +25%</t>
  </si>
  <si>
    <t>BLS; Harvard JCHS; NAR</t>
  </si>
  <si>
    <t>housing-shortage.html</t>
  </si>
  <si>
    <t>DISINFLATIONARY FORCES (Tailwinds toward 2%)</t>
  </si>
  <si>
    <t>Technology &amp; AI</t>
  </si>
  <si>
    <t>Productivity gains from automation/AI; labor cost reduction in knowledge work, logistics</t>
  </si>
  <si>
    <t>AI investment &gt;$300B globally (2025); labor productivity accelerating</t>
  </si>
  <si>
    <t>McKinsey; BEA</t>
  </si>
  <si>
    <t>Technology tiles (planned)</t>
  </si>
  <si>
    <t>Accelerating (uncertain)</t>
  </si>
  <si>
    <t>Renewable Energy
Cost Declines</t>
  </si>
  <si>
    <t>Solar/wind LCOE fallen 90%+ since 2010; reduces energy inputs over time</t>
  </si>
  <si>
    <t>Solar LCOE ~$30/MWh (2024) vs ~$350 (2010)</t>
  </si>
  <si>
    <t>Lazard; EIA</t>
  </si>
  <si>
    <t>Goods Deflation
from Innovation</t>
  </si>
  <si>
    <t>Electronics, consumer goods benefit from scale, manufacturing efficiency</t>
  </si>
  <si>
    <t>CPI Core Goods flat since 2019 despite pandemic spike</t>
  </si>
  <si>
    <t>BLS CPI; BEA</t>
  </si>
  <si>
    <t>Persistent (tariffs threaten)</t>
  </si>
  <si>
    <t>Housing Supply
Response</t>
  </si>
  <si>
    <t>Record MF completions 2024-25; eventual zoning reform; modular innovation</t>
  </si>
  <si>
    <t>~580K MF completions (2024), highest in decades</t>
  </si>
  <si>
    <t>Census; CoStar; RealPage</t>
  </si>
  <si>
    <t>Multifamily-SupplyBoomBust</t>
  </si>
  <si>
    <t>Cyclical (peaking)</t>
  </si>
  <si>
    <t>CRE42 — Sources &amp; Methodology</t>
  </si>
  <si>
    <t>DATA SOURCES</t>
  </si>
  <si>
    <t>CPI Components: BLS CPI-U via FRED — CPIAUCSL, CUSR0000SAH1, CUSR0000SAF1, CUSR0000SA0E, CUSR0000SAS, CUSR0000SACL1E, CUSR0000SASL2RS</t>
  </si>
  <si>
    <t>Volatile Goods: CUSR0000SETA02, CUSR0000SEFR01, CUSR0000SETB01, CUSR0000SETA01, CUSR0000SAF112, CUSR0000SAH3, CUSR0000SAA</t>
  </si>
  <si>
    <t>Construction PPI: WPU801 (Nonres Bldg), WPU801104 (Industrial), WPU801101 (Warehouse), WPU801103 (Office), WPUSI012011 (Materials)</t>
  </si>
  <si>
    <t>Construction Labor: CES2000000003 (AHE Construction), CES0500000003 (AHE All Private)</t>
  </si>
  <si>
    <t>URLs: bls.gov/cpi, bls.gov/ppi, fred.stlouisfed.org</t>
  </si>
  <si>
    <t>METHODOLOGY</t>
  </si>
  <si>
    <t>Annual averages: mean of monthly SA index values (Jan-Dec). 2025 estimated (Oct/Nov unavailable due to BLS shutdown).</t>
  </si>
  <si>
    <t>Indexed series: (annual avg / 2019 annual avg) × 100.</t>
  </si>
  <si>
    <t>YoY %: Dec-over-Dec, NSA, as reported in BLS CPI news releases.</t>
  </si>
  <si>
    <t>PPI Final Demand: quarterly indices — only Jan/Apr/Jul/Oct update months reflect survey corrections.</t>
  </si>
  <si>
    <t>PPI series start dates vary: WPU801 from Jun 2009, WPU801104 from Jan 2008, WPU801101 from Jul 2005, WPU801103 from Jan 2007.</t>
  </si>
  <si>
    <t>Construction AHE: SA monthly from CES establishment survey.</t>
  </si>
  <si>
    <t>CAVEAT: 2025 values approximate. Verify against final BLS data. CRE42 is never a primary source.</t>
  </si>
  <si>
    <t>CRE42 — Average Hourly Earnings by Industry Sector (2006–2025)</t>
  </si>
  <si>
    <t>Source: BLS Current Employment Statistics (CES), All Employees, Seasonally Adjusted. Annual averages (avg of monthly readings).</t>
  </si>
  <si>
    <t>FRED series IDs in column B. Note: CES AHE data begins Mar 2006 for most sectors; 2006 values are Apr-Dec averages.</t>
  </si>
  <si>
    <t>A. AVERAGE HOURLY EARNINGS ($, SA)</t>
  </si>
  <si>
    <t>Sector</t>
  </si>
  <si>
    <t>Change
2006-2025</t>
  </si>
  <si>
    <t>Total Private</t>
  </si>
  <si>
    <t>Construction</t>
  </si>
  <si>
    <t>Leisure &amp; Hospitality</t>
  </si>
  <si>
    <t>CES7000000003</t>
  </si>
  <si>
    <t>Healthcare &amp; Social Asst.</t>
  </si>
  <si>
    <t>CES6562000003</t>
  </si>
  <si>
    <t>Retail Trade</t>
  </si>
  <si>
    <t>CES4200000003</t>
  </si>
  <si>
    <t>Food Services &amp; Drinking</t>
  </si>
  <si>
    <t>CES7072200003</t>
  </si>
  <si>
    <t>Transportation &amp; Warehousing</t>
  </si>
  <si>
    <t>CES4300000003</t>
  </si>
  <si>
    <t>Information</t>
  </si>
  <si>
    <t>CES5000000003</t>
  </si>
  <si>
    <t>B. INDEXED (2019 = 100)</t>
  </si>
  <si>
    <t>Key Observations:</t>
  </si>
  <si>
    <t>• Leisure &amp; hospitality AHE surged ~37% from 2019 to 2025, the largest increase of any major sector — reflecting acute post-pandemic labor shortages.</t>
  </si>
  <si>
    <t>• Food services &amp; drinking places (a subsector of L&amp;H) followed a similar pattern: ~34% increase, driven by competition for low-wage workers.</t>
  </si>
  <si>
    <t>• Healthcare &amp; social assistance wages rose ~29%, accelerating in 2024–2025 as hospital staffing shortages persisted.</t>
  </si>
  <si>
    <t>• Construction wages rose ~30%, consistent with the ~500K annual worker shortfall documented by AGC and ABC.</t>
  </si>
  <si>
    <t>• Information sector wages rose ~30% but from a much higher base ($44 → $57/hr). This is the sector most exposed to AI-driven productivity gains.</t>
  </si>
  <si>
    <t>• All labor-constrained service sectors outpaced the total private average (~29%) — consistent with the demographic thesis of shrinking working-age labor supply.</t>
  </si>
  <si>
    <t>The Demographic Connection:</t>
  </si>
  <si>
    <t>• The sectors with the largest wage acceleration (L&amp;H, food services, healthcare, construction) are precisely those with:</t>
  </si>
  <si>
    <t xml:space="preserve">  – High physical presence requirements (cannot be performed remotely or automated easily)</t>
  </si>
  <si>
    <t xml:space="preserve">  – Historically heavy reliance on younger and immigrant workers</t>
  </si>
  <si>
    <t xml:space="preserve">  – Competition from other sectors for the same labor pool</t>
  </si>
  <si>
    <t>• Meanwhile, young college graduates face rising unemployment (5.8% in Q1 2025 per NY Fed) and underemployment (42.5% by year-end 2025)</t>
  </si>
  <si>
    <t xml:space="preserve">  as AI displaces entry-level knowledge work — creating a two-speed labor market that sustains service-sector wage pressure.</t>
  </si>
  <si>
    <t>CRE42 — CPI Services Sub-Components (Dec-over-Dec YoY %, 2019–2025)</t>
  </si>
  <si>
    <t>Source: BLS CPI-U news releases (NSA, Dec-over-Dec). Shows labor-intensive service categories that drive persistent inflation.</t>
  </si>
  <si>
    <t>CPI Service Category</t>
  </si>
  <si>
    <t>CPI Weight
(approx)</t>
  </si>
  <si>
    <t>Shelter (total)</t>
  </si>
  <si>
    <t>~36%</t>
  </si>
  <si>
    <t xml:space="preserve">  Owners Equivalent Rent</t>
  </si>
  <si>
    <t>~26%</t>
  </si>
  <si>
    <t xml:space="preserve">  Rent of Primary Residence</t>
  </si>
  <si>
    <t>~8%</t>
  </si>
  <si>
    <t>Hospital &amp; Related Services</t>
  </si>
  <si>
    <t>~2%</t>
  </si>
  <si>
    <t>Physicians Services</t>
  </si>
  <si>
    <t>~1.5%</t>
  </si>
  <si>
    <t>Food Away from Home</t>
  </si>
  <si>
    <t>~5%</t>
  </si>
  <si>
    <t>~3%</t>
  </si>
  <si>
    <t>Motor Vehicle Repair</t>
  </si>
  <si>
    <t>~1%</t>
  </si>
  <si>
    <t>Airline Fares</t>
  </si>
  <si>
    <t>~0.6%</t>
  </si>
  <si>
    <t>Recreation Services</t>
  </si>
  <si>
    <t>Education (tuition &amp; fees)</t>
  </si>
  <si>
    <t>All Items (reference)</t>
  </si>
  <si>
    <t>100%</t>
  </si>
  <si>
    <t>All Items less Shelter</t>
  </si>
  <si>
    <t>~64%</t>
  </si>
  <si>
    <t>The OER / Shelter Lag Debate:</t>
  </si>
  <si>
    <t>• Owners Equivalent Rent (OER) accounts for ~26% of the total CPI. It is based on a BLS survey asking homeowners what they believe their home</t>
  </si>
  <si>
    <t xml:space="preserve">  would rent for — not on actual transaction data. OER lags private market rent indices (Zillow ZORI, CoreLogic SFRI) by roughly 12–18 months.</t>
  </si>
  <si>
    <t>• Industry figures including Walker &amp; Dunlop CEO Willy Walker and economist Peter Linneman have argued that OER and the CPI shelter component</t>
  </si>
  <si>
    <t xml:space="preserve">  overstated actual rent inflation through 2024–2025, even as market rents in many Sunbelt MSAs were flat or declining (with concessions).</t>
  </si>
  <si>
    <t>• Brookings and Richmond Fed research confirms the lag: CPI rent captures the full stock of leases (most on 12-month terms), not just new-tenant</t>
  </si>
  <si>
    <t xml:space="preserve">  asking rents. Landlords often smooth increases for renewing tenants, further delaying pass-through.</t>
  </si>
  <si>
    <t>• Zelman &amp; Associates (Feb 2026): housing CPI posted its 53rd consecutive month above 3% YoY even as private measures showed near-normal growth.</t>
  </si>
  <si>
    <t>• CPI All Items less Shelter ran at 2.4% YoY in Dec 2025 — near the Feds 2% target. With shelter included: 2.7%. The gap is almost entirely OER lag.</t>
  </si>
  <si>
    <t>• Implication for CRE: shelter inflation in CPI is a lagging indicator for rent fundamentals. By the time it decelerates in the official data,</t>
  </si>
  <si>
    <t xml:space="preserve">  actual market conditions may have softened for 12+ months — affecting Fed rate decisions and, by extension, CRE cap rates and financing costs.</t>
  </si>
  <si>
    <t>Oil &amp; Gas as an Inflation Input:</t>
  </si>
  <si>
    <t>• Energy carries only ~6% direct CPI weight, but its indirect effects are pervasive. Petroleum is an input to transportation, fertilizer,</t>
  </si>
  <si>
    <t xml:space="preserve">  plastics, chemicals, and construction materials. Short-term demand elasticity is low — households must heat homes, commute, and eat.</t>
  </si>
  <si>
    <t>• The Israel-Iran conflict (escalating from Oct 2023) added a geopolitical risk premium to crude prices through 2024–2025. Brent crude rose sharply in the initial weeks of escalation and has remained elevated relative to pre-conflict levels, compounding OPEC+ production management.</t>
  </si>
  <si>
    <t xml:space="preserve">  the effects of OPEC+ production management. Brent crude averaged ~$80–85/bbl in 2024–2025 vs ~$64 in 2019.</t>
  </si>
  <si>
    <t>• Natural gas and electricity prices rose significantly in 2025, flowing directly into commercial building operating expenses and into construction material costs (steel, concrete, and asphalt production are all energy-intensive).</t>
  </si>
  <si>
    <t xml:space="preserve">  expenses for commercial buildings and into construction material costs (steel, concrete, asphalt all energy-intensive).</t>
  </si>
  <si>
    <t>• Unlike services inflation (which is structural/demographic), energy inflation is episodic but can reignite headline CPI rapidly.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</si>
</sst>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\$#,##0.00"/>
  </numFmts>
  <fonts count="21" x14ac:knownFonts="1">
    <font>
      <sz val="11"/>
      <color theme="1"/>
      <name val="Calibri"/>
      <family val="2"/>
      <charset val="1"/>
    </font>
    <font>
      <b/>
      <sz val="14"/>
      <name val="Arial"/>
      <charset val="1"/>
    </font>
    <font>
      <i/>
      <sz val="10"/>
      <color rgb="FF666666"/>
      <name val="Arial"/>
      <charset val="1"/>
    </font>
    <font>
      <b/>
      <sz val="10"/>
      <color rgb="FFFFFFFF"/>
      <name val="Arial"/>
      <charset val="1"/>
    </font>
    <font>
      <sz val="9"/>
      <color rgb="FF0000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sz val="9"/>
      <name val="Arial"/>
      <charset val="1"/>
    </font>
    <font>
      <sz val="9"/>
      <color rgb="FF006600"/>
      <name val="Arial"/>
      <charset val="1"/>
    </font>
    <font>
      <b/>
      <sz val="9"/>
      <color rgb="FFCC0000"/>
      <name val="Arial"/>
      <charset val="1"/>
    </font>
    <font>
      <i/>
      <sz val="9"/>
      <color rgb="FF666666"/>
      <name val="Arial"/>
      <charset val="1"/>
    </font>
    <font>
      <b/>
      <sz val="11"/>
      <name val="Arial"/>
      <charset val="1"/>
    </font>
    <font>
      <b/>
      <i/>
      <sz val="10"/>
      <name val="Arial"/>
      <charset val="1"/>
    </font>
    <font>
      <i/>
      <sz val="9"/>
      <name val="Arial"/>
      <charset val="1"/>
    </font>
    <font>
      <sz val="9"/>
      <color rgb="FF999999"/>
      <name val="Arial"/>
      <charset val="1"/>
    </font>
    <font>
      <b/>
      <sz val="12"/>
      <color rgb="FFCC0000"/>
      <name val="Arial"/>
      <charset val="1"/>
    </font>
    <font>
      <b/>
      <sz val="12"/>
      <color rgb="FF006600"/>
      <name val="Arial"/>
      <charset val="1"/>
    </font>
    <font>
      <b/>
      <sz val="9"/>
      <name val="Arial"/>
      <charset val="1"/>
    </font>
    <font>
      <b/>
      <sz val="10"/>
      <color rgb="FFCC0000"/>
      <name val="Arial"/>
      <charset val="1"/>
    </font>
    <font>
      <sz val="10"/>
      <color rgb="FF006600"/>
      <name val="Arial"/>
      <charset val="1"/>
    </font>
    <font>
      <i/>
      <sz val="1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A31F34"/>
        <bgColor rgb="FF993300"/>
      </patternFill>
    </fill>
    <fill>
      <patternFill patternType="solid">
        <fgColor rgb="FFF5F0F0"/>
        <bgColor rgb="FFFFF0F0"/>
      </patternFill>
    </fill>
    <fill>
      <patternFill patternType="solid">
        <fgColor rgb="FFCC0000"/>
        <bgColor rgb="FFA31F34"/>
      </patternFill>
    </fill>
    <fill>
      <patternFill patternType="solid">
        <fgColor rgb="FFFFF0F0"/>
        <bgColor rgb="FFF5F0F0"/>
      </patternFill>
    </fill>
    <fill>
      <patternFill patternType="solid">
        <fgColor rgb="FF006600"/>
        <bgColor rgb="FF003300"/>
      </patternFill>
    </fill>
    <fill>
      <patternFill patternType="solid">
        <fgColor rgb="FFF0FFF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center"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164" fontId="6" fillId="3" borderId="0" xfId="0" applyNumberFormat="1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9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11" fillId="0" borderId="0" xfId="0" applyFont="1"/>
    <xf numFmtId="166" fontId="7" fillId="0" borderId="0" xfId="0" applyNumberFormat="1" applyFont="1" applyAlignment="1">
      <alignment horizontal="center"/>
    </xf>
    <xf numFmtId="166" fontId="7" fillId="3" borderId="0" xfId="0" applyNumberFormat="1" applyFont="1" applyFill="1" applyAlignment="1">
      <alignment horizontal="center"/>
    </xf>
    <xf numFmtId="0" fontId="12" fillId="0" borderId="0" xfId="0" applyFont="1"/>
    <xf numFmtId="166" fontId="13" fillId="0" borderId="0" xfId="0" applyNumberFormat="1" applyFont="1" applyAlignment="1">
      <alignment horizontal="center"/>
    </xf>
    <xf numFmtId="0" fontId="6" fillId="3" borderId="0" xfId="0" applyFont="1" applyFill="1"/>
    <xf numFmtId="166" fontId="14" fillId="3" borderId="0" xfId="0" applyNumberFormat="1" applyFont="1" applyFill="1" applyAlignment="1">
      <alignment horizontal="center"/>
    </xf>
    <xf numFmtId="0" fontId="6" fillId="0" borderId="0" xfId="0" applyFont="1"/>
    <xf numFmtId="166" fontId="14" fillId="0" borderId="0" xfId="0" applyNumberFormat="1" applyFont="1" applyAlignment="1">
      <alignment horizontal="center"/>
    </xf>
    <xf numFmtId="166" fontId="6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4" borderId="0" xfId="0" applyFont="1" applyFill="1" applyAlignment="1">
      <alignment horizont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6" fillId="5" borderId="0" xfId="0" applyFont="1" applyFill="1" applyAlignment="1">
      <alignment vertical="top" wrapText="1"/>
    </xf>
    <xf numFmtId="0" fontId="3" fillId="6" borderId="0" xfId="0" applyFont="1" applyFill="1" applyAlignment="1">
      <alignment horizontal="center" wrapText="1"/>
    </xf>
    <xf numFmtId="0" fontId="5" fillId="7" borderId="0" xfId="0" applyFont="1" applyFill="1" applyAlignment="1">
      <alignment vertical="top" wrapText="1"/>
    </xf>
    <xf numFmtId="0" fontId="6" fillId="7" borderId="0" xfId="0" applyFont="1" applyFill="1" applyAlignment="1">
      <alignment vertical="top" wrapText="1"/>
    </xf>
    <xf numFmtId="167" fontId="6" fillId="0" borderId="0" xfId="0" applyNumberFormat="1" applyFont="1" applyAlignment="1">
      <alignment horizontal="center"/>
    </xf>
    <xf numFmtId="167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7" fillId="3" borderId="0" xfId="0" applyFont="1" applyFill="1" applyAlignment="1">
      <alignment horizontal="center"/>
    </xf>
    <xf numFmtId="165" fontId="18" fillId="3" borderId="0" xfId="0" applyNumberFormat="1" applyFont="1" applyFill="1" applyAlignment="1">
      <alignment horizontal="center"/>
    </xf>
    <xf numFmtId="165" fontId="19" fillId="0" borderId="0" xfId="0" applyNumberFormat="1" applyFont="1" applyAlignment="1">
      <alignment horizontal="center"/>
    </xf>
    <xf numFmtId="165" fontId="19" fillId="3" borderId="0" xfId="0" applyNumberFormat="1" applyFont="1" applyFill="1" applyAlignment="1">
      <alignment horizontal="center"/>
    </xf>
    <xf numFmtId="0" fontId="20" fillId="3" borderId="0" xfId="0" applyFont="1" applyFill="1"/>
    <xf numFmtId="0" fontId="20" fillId="3" borderId="0" xfId="0" applyFont="1" applyFill="1" applyAlignment="1">
      <alignment horizontal="center"/>
    </xf>
    <xf numFmtId="165" fontId="20" fillId="3" borderId="0" xfId="0" applyNumberFormat="1" applyFont="1" applyFill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/>
    <xf numFmtId="0" fontId="17" fillId="0" borderId="0" xfId="0" applyFont="1"/>
    <xf numFmtId="0" fontId="1" fillId="0" borderId="0" xfId="0" applyFont="1"/>
    <xf numFmtId="0" fontId="2" fillId="0" borderId="0" xfId="0" applyFont="1"/>
    <xf numFmtId="0" fontId="10" fillId="0" borderId="0" xfId="0" applyFont="1"/>
    <xf numFmtId="0" fontId="11" fillId="0" borderId="0" xfId="0" applyFont="1"/>
    <xf numFmtId="0" fontId="16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3B3B3"/>
      <rgbColor rgb="FF808080"/>
      <rgbColor rgb="FF878787"/>
      <rgbColor rgb="FFA31F34"/>
      <rgbColor rgb="FFF0FFF0"/>
      <rgbColor rgb="FFF5F0F0"/>
      <rgbColor rgb="FF660066"/>
      <rgbColor rgb="FFFF69B4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0F0"/>
      <rgbColor rgb="FFCCFFCC"/>
      <rgbColor rgb="FFFFFF99"/>
      <rgbColor rgb="FF99CCFF"/>
      <rgbColor rgb="FFFF99CC"/>
      <rgbColor rgb="FFCC99FF"/>
      <rgbColor rgb="FFFFCC99"/>
      <rgbColor rgb="FF4169E1"/>
      <rgbColor rgb="FF33CCCC"/>
      <rgbColor rgb="FF99CC00"/>
      <rgbColor rgb="FFFFCC00"/>
      <rgbColor rgb="FFFF8C00"/>
      <rgbColor rgb="FFCC6600"/>
      <rgbColor rgb="FF666666"/>
      <rgbColor rgb="FF999999"/>
      <rgbColor rgb="FF003366"/>
      <rgbColor rgb="FF2E8B57"/>
      <rgbColor rgb="FF003300"/>
      <rgbColor rgb="FF333300"/>
      <rgbColor rgb="FF993300"/>
      <rgbColor rgb="FF9932CC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CPI</a:t>
            </a:r>
            <a:r>
              <a:rPr lang="en-US" baseline="0"/>
              <a:t> by category, 2019-2025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'CPI Indexed (2019=100)'!$B$4</c:f>
              <c:strCache>
                <c:ptCount val="1"/>
                <c:pt idx="0">
                  <c:v>All Items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'CPI Indexed (2019=100)'!$A$24:$A$30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'CPI Indexed (2019=100)'!$B$24:$B$30</c:f>
              <c:numCache>
                <c:formatCode>0.0</c:formatCode>
                <c:ptCount val="7"/>
                <c:pt idx="0">
                  <c:v>100</c:v>
                </c:pt>
                <c:pt idx="1">
                  <c:v>101.2</c:v>
                </c:pt>
                <c:pt idx="2">
                  <c:v>105.9</c:v>
                </c:pt>
                <c:pt idx="3">
                  <c:v>114.5</c:v>
                </c:pt>
                <c:pt idx="4">
                  <c:v>119.2</c:v>
                </c:pt>
                <c:pt idx="5">
                  <c:v>122.9</c:v>
                </c:pt>
                <c:pt idx="6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3-4ADD-B40A-DBEB7782B378}"/>
            </c:ext>
          </c:extLst>
        </c:ser>
        <c:ser>
          <c:idx val="1"/>
          <c:order val="1"/>
          <c:tx>
            <c:strRef>
              <c:f>'CPI Indexed (2019=100)'!$C$4</c:f>
              <c:strCache>
                <c:ptCount val="1"/>
                <c:pt idx="0">
                  <c:v>Shelter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'CPI Indexed (2019=100)'!$A$24:$A$30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'CPI Indexed (2019=100)'!$C$24:$C$30</c:f>
              <c:numCache>
                <c:formatCode>0.0</c:formatCode>
                <c:ptCount val="7"/>
                <c:pt idx="0">
                  <c:v>100</c:v>
                </c:pt>
                <c:pt idx="1">
                  <c:v>103</c:v>
                </c:pt>
                <c:pt idx="2">
                  <c:v>105.9</c:v>
                </c:pt>
                <c:pt idx="3">
                  <c:v>112.3</c:v>
                </c:pt>
                <c:pt idx="4">
                  <c:v>121</c:v>
                </c:pt>
                <c:pt idx="5">
                  <c:v>128.4</c:v>
                </c:pt>
                <c:pt idx="6">
                  <c:v>132.69999999999999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3-4ADD-B40A-DBEB7782B378}"/>
            </c:ext>
          </c:extLst>
        </c:ser>
        <c:ser>
          <c:idx val="2"/>
          <c:order val="2"/>
          <c:tx>
            <c:strRef>
              <c:f>'CPI Indexed (2019=100)'!$D$4</c:f>
              <c:strCache>
                <c:ptCount val="1"/>
                <c:pt idx="0">
                  <c:v>Food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'CPI Indexed (2019=100)'!$A$24:$A$30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'CPI Indexed (2019=100)'!$D$24:$D$30</c:f>
              <c:numCache>
                <c:formatCode>0.0</c:formatCode>
                <c:ptCount val="7"/>
                <c:pt idx="0">
                  <c:v>100</c:v>
                </c:pt>
                <c:pt idx="1">
                  <c:v>102.1</c:v>
                </c:pt>
                <c:pt idx="2">
                  <c:v>107</c:v>
                </c:pt>
                <c:pt idx="3">
                  <c:v>118.1</c:v>
                </c:pt>
                <c:pt idx="4">
                  <c:v>122.4</c:v>
                </c:pt>
                <c:pt idx="5">
                  <c:v>125</c:v>
                </c:pt>
                <c:pt idx="6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3-4ADD-B40A-DBEB7782B378}"/>
            </c:ext>
          </c:extLst>
        </c:ser>
        <c:ser>
          <c:idx val="3"/>
          <c:order val="3"/>
          <c:tx>
            <c:strRef>
              <c:f>'CPI Indexed (2019=100)'!$E$4</c:f>
              <c:strCache>
                <c:ptCount val="1"/>
                <c:pt idx="0">
                  <c:v>Energy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'CPI Indexed (2019=100)'!$A$24:$A$30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'CPI Indexed (2019=100)'!$E$24:$E$30</c:f>
              <c:numCache>
                <c:formatCode>0.0</c:formatCode>
                <c:ptCount val="7"/>
                <c:pt idx="0">
                  <c:v>100</c:v>
                </c:pt>
                <c:pt idx="1">
                  <c:v>88</c:v>
                </c:pt>
                <c:pt idx="2">
                  <c:v>103.7</c:v>
                </c:pt>
                <c:pt idx="3">
                  <c:v>127.4</c:v>
                </c:pt>
                <c:pt idx="4">
                  <c:v>120.7</c:v>
                </c:pt>
                <c:pt idx="5">
                  <c:v>122.1</c:v>
                </c:pt>
                <c:pt idx="6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F3-4ADD-B40A-DBEB7782B378}"/>
            </c:ext>
          </c:extLst>
        </c:ser>
        <c:ser>
          <c:idx val="4"/>
          <c:order val="4"/>
          <c:tx>
            <c:strRef>
              <c:f>'CPI Indexed (2019=100)'!$F$4</c:f>
              <c:strCache>
                <c:ptCount val="1"/>
                <c:pt idx="0">
                  <c:v>All Services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'CPI Indexed (2019=100)'!$A$24:$A$30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'CPI Indexed (2019=100)'!$F$24:$F$30</c:f>
              <c:numCache>
                <c:formatCode>0.0</c:formatCode>
                <c:ptCount val="7"/>
                <c:pt idx="0">
                  <c:v>100</c:v>
                </c:pt>
                <c:pt idx="1">
                  <c:v>102.4</c:v>
                </c:pt>
                <c:pt idx="2">
                  <c:v>106.3</c:v>
                </c:pt>
                <c:pt idx="3">
                  <c:v>114.5</c:v>
                </c:pt>
                <c:pt idx="4">
                  <c:v>121.2</c:v>
                </c:pt>
                <c:pt idx="5">
                  <c:v>126.6</c:v>
                </c:pt>
                <c:pt idx="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F3-4ADD-B40A-DBEB7782B378}"/>
            </c:ext>
          </c:extLst>
        </c:ser>
        <c:ser>
          <c:idx val="5"/>
          <c:order val="5"/>
          <c:tx>
            <c:strRef>
              <c:f>'CPI Indexed (2019=100)'!$G$4</c:f>
              <c:strCache>
                <c:ptCount val="1"/>
                <c:pt idx="0">
                  <c:v>Core Goods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'CPI Indexed (2019=100)'!$A$24:$A$30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'CPI Indexed (2019=100)'!$G$24:$G$30</c:f>
              <c:numCache>
                <c:formatCode>0.0</c:formatCode>
                <c:ptCount val="7"/>
                <c:pt idx="0">
                  <c:v>100</c:v>
                </c:pt>
                <c:pt idx="1">
                  <c:v>101</c:v>
                </c:pt>
                <c:pt idx="2">
                  <c:v>108.6</c:v>
                </c:pt>
                <c:pt idx="3">
                  <c:v>116.5</c:v>
                </c:pt>
                <c:pt idx="4">
                  <c:v>115.4</c:v>
                </c:pt>
                <c:pt idx="5">
                  <c:v>114.3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F3-4ADD-B40A-DBEB7782B378}"/>
            </c:ext>
          </c:extLst>
        </c:ser>
        <c:ser>
          <c:idx val="6"/>
          <c:order val="6"/>
          <c:tx>
            <c:strRef>
              <c:f>'CPI Indexed (2019=100)'!$H$4</c:f>
              <c:strCache>
                <c:ptCount val="1"/>
                <c:pt idx="0">
                  <c:v>Services ex Shelter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'CPI Indexed (2019=100)'!$A$24:$A$30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'CPI Indexed (2019=100)'!$H$24:$H$30</c:f>
              <c:numCache>
                <c:formatCode>0.0</c:formatCode>
                <c:ptCount val="7"/>
                <c:pt idx="0">
                  <c:v>100</c:v>
                </c:pt>
                <c:pt idx="1">
                  <c:v>101.2</c:v>
                </c:pt>
                <c:pt idx="2">
                  <c:v>105.6</c:v>
                </c:pt>
                <c:pt idx="3">
                  <c:v>113.3</c:v>
                </c:pt>
                <c:pt idx="4">
                  <c:v>118.4</c:v>
                </c:pt>
                <c:pt idx="5">
                  <c:v>123.4</c:v>
                </c:pt>
                <c:pt idx="6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F3-4ADD-B40A-DBEB7782B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0138416"/>
        <c:axId val="1650133136"/>
      </c:lineChart>
      <c:catAx>
        <c:axId val="16501384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133136"/>
        <c:crosses val="autoZero"/>
        <c:auto val="1"/>
        <c:lblAlgn val="ctr"/>
        <c:lblOffset val="100"/>
        <c:noMultiLvlLbl val="0"/>
      </c:catAx>
      <c:valAx>
        <c:axId val="165013313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13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CPI</a:t>
            </a:r>
            <a:r>
              <a:rPr lang="en-US" baseline="0"/>
              <a:t> Select Items, 2019-2025 (index 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'Volatile Goods'!$A$37</c:f>
              <c:strCache>
                <c:ptCount val="1"/>
                <c:pt idx="0">
                  <c:v>Used Cars &amp; Trucks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Goods'!$V$36:$AB$36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Goods'!$V$37:$AB$37</c:f>
              <c:numCache>
                <c:formatCode>0.0</c:formatCode>
                <c:ptCount val="7"/>
                <c:pt idx="0">
                  <c:v>100</c:v>
                </c:pt>
                <c:pt idx="1">
                  <c:v>96.1</c:v>
                </c:pt>
                <c:pt idx="2">
                  <c:v>129.69999999999999</c:v>
                </c:pt>
                <c:pt idx="3">
                  <c:v>140.5</c:v>
                </c:pt>
                <c:pt idx="4">
                  <c:v>135.30000000000001</c:v>
                </c:pt>
                <c:pt idx="5">
                  <c:v>130.6</c:v>
                </c:pt>
                <c:pt idx="6">
                  <c:v>127.6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D-4ED5-BB0A-44FCCF6BC947}"/>
            </c:ext>
          </c:extLst>
        </c:ser>
        <c:ser>
          <c:idx val="1"/>
          <c:order val="1"/>
          <c:tx>
            <c:strRef>
              <c:f>'Volatile Goods'!$A$38</c:f>
              <c:strCache>
                <c:ptCount val="1"/>
                <c:pt idx="0">
                  <c:v>Eggs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Goods'!$V$36:$AB$36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Goods'!$V$38:$AB$38</c:f>
              <c:numCache>
                <c:formatCode>0.0</c:formatCode>
                <c:ptCount val="7"/>
                <c:pt idx="0">
                  <c:v>100</c:v>
                </c:pt>
                <c:pt idx="1">
                  <c:v>96.6</c:v>
                </c:pt>
                <c:pt idx="2">
                  <c:v>112.7</c:v>
                </c:pt>
                <c:pt idx="3">
                  <c:v>180.5</c:v>
                </c:pt>
                <c:pt idx="4">
                  <c:v>159.30000000000001</c:v>
                </c:pt>
                <c:pt idx="5">
                  <c:v>222</c:v>
                </c:pt>
                <c:pt idx="6">
                  <c:v>218.6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D-4ED5-BB0A-44FCCF6BC947}"/>
            </c:ext>
          </c:extLst>
        </c:ser>
        <c:ser>
          <c:idx val="2"/>
          <c:order val="2"/>
          <c:tx>
            <c:strRef>
              <c:f>'Volatile Goods'!$A$39</c:f>
              <c:strCache>
                <c:ptCount val="1"/>
                <c:pt idx="0">
                  <c:v>Gasoline (all types)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Goods'!$V$36:$AB$36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Goods'!$V$39:$AB$39</c:f>
              <c:numCache>
                <c:formatCode>0.0</c:formatCode>
                <c:ptCount val="7"/>
                <c:pt idx="0">
                  <c:v>100</c:v>
                </c:pt>
                <c:pt idx="1">
                  <c:v>78</c:v>
                </c:pt>
                <c:pt idx="2">
                  <c:v>118.6</c:v>
                </c:pt>
                <c:pt idx="3">
                  <c:v>156.1</c:v>
                </c:pt>
                <c:pt idx="4">
                  <c:v>147</c:v>
                </c:pt>
                <c:pt idx="5">
                  <c:v>149.4</c:v>
                </c:pt>
                <c:pt idx="6">
                  <c:v>146.30000000000001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D-4ED5-BB0A-44FCCF6BC947}"/>
            </c:ext>
          </c:extLst>
        </c:ser>
        <c:ser>
          <c:idx val="3"/>
          <c:order val="3"/>
          <c:tx>
            <c:strRef>
              <c:f>'Volatile Goods'!$A$40</c:f>
              <c:strCache>
                <c:ptCount val="1"/>
                <c:pt idx="0">
                  <c:v>Motor Vehicle Insurance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Goods'!$V$36:$AB$36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Goods'!$V$40:$AB$40</c:f>
              <c:numCache>
                <c:formatCode>0.0</c:formatCode>
                <c:ptCount val="7"/>
                <c:pt idx="0">
                  <c:v>100</c:v>
                </c:pt>
                <c:pt idx="1">
                  <c:v>104.2</c:v>
                </c:pt>
                <c:pt idx="2">
                  <c:v>105.9</c:v>
                </c:pt>
                <c:pt idx="3">
                  <c:v>120.5</c:v>
                </c:pt>
                <c:pt idx="4">
                  <c:v>143.69999999999999</c:v>
                </c:pt>
                <c:pt idx="5">
                  <c:v>159.69999999999999</c:v>
                </c:pt>
                <c:pt idx="6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ED-4ED5-BB0A-44FCCF6BC947}"/>
            </c:ext>
          </c:extLst>
        </c:ser>
        <c:ser>
          <c:idx val="4"/>
          <c:order val="4"/>
          <c:tx>
            <c:strRef>
              <c:f>'Volatile Goods'!$A$41</c:f>
              <c:strCache>
                <c:ptCount val="1"/>
                <c:pt idx="0">
                  <c:v>Furniture &amp; Bedding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Goods'!$V$36:$AB$36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Goods'!$V$41:$AB$41</c:f>
              <c:numCache>
                <c:formatCode>0.0</c:formatCode>
                <c:ptCount val="7"/>
                <c:pt idx="0">
                  <c:v>100</c:v>
                </c:pt>
                <c:pt idx="1">
                  <c:v>99.5</c:v>
                </c:pt>
                <c:pt idx="2">
                  <c:v>112.4</c:v>
                </c:pt>
                <c:pt idx="3">
                  <c:v>126.4</c:v>
                </c:pt>
                <c:pt idx="4">
                  <c:v>120.4</c:v>
                </c:pt>
                <c:pt idx="5">
                  <c:v>116.4</c:v>
                </c:pt>
                <c:pt idx="6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ED-4ED5-BB0A-44FCCF6BC947}"/>
            </c:ext>
          </c:extLst>
        </c:ser>
        <c:ser>
          <c:idx val="5"/>
          <c:order val="5"/>
          <c:tx>
            <c:strRef>
              <c:f>'Volatile Goods'!$A$42</c:f>
              <c:strCache>
                <c:ptCount val="1"/>
                <c:pt idx="0">
                  <c:v>Apparel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Goods'!$V$36:$AB$36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Goods'!$V$42:$AB$42</c:f>
              <c:numCache>
                <c:formatCode>0.0</c:formatCode>
                <c:ptCount val="7"/>
                <c:pt idx="0">
                  <c:v>100</c:v>
                </c:pt>
                <c:pt idx="1">
                  <c:v>95</c:v>
                </c:pt>
                <c:pt idx="2">
                  <c:v>102.1</c:v>
                </c:pt>
                <c:pt idx="3">
                  <c:v>109.7</c:v>
                </c:pt>
                <c:pt idx="4">
                  <c:v>109.2</c:v>
                </c:pt>
                <c:pt idx="5">
                  <c:v>110.5</c:v>
                </c:pt>
                <c:pt idx="6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ED-4ED5-BB0A-44FCCF6BC947}"/>
            </c:ext>
          </c:extLst>
        </c:ser>
        <c:ser>
          <c:idx val="6"/>
          <c:order val="6"/>
          <c:tx>
            <c:strRef>
              <c:f>'Volatile Goods'!$A$43</c:f>
              <c:strCache>
                <c:ptCount val="1"/>
                <c:pt idx="0">
                  <c:v>CPI All Items (reference)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'Volatile Goods'!$V$36:$AB$36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Goods'!$V$43:$AB$43</c:f>
              <c:numCache>
                <c:formatCode>0.0</c:formatCode>
                <c:ptCount val="7"/>
                <c:pt idx="0">
                  <c:v>100</c:v>
                </c:pt>
                <c:pt idx="1">
                  <c:v>101.2</c:v>
                </c:pt>
                <c:pt idx="2">
                  <c:v>105.9</c:v>
                </c:pt>
                <c:pt idx="3">
                  <c:v>114.5</c:v>
                </c:pt>
                <c:pt idx="4">
                  <c:v>119.2</c:v>
                </c:pt>
                <c:pt idx="5">
                  <c:v>122.9</c:v>
                </c:pt>
                <c:pt idx="6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ED-4ED5-BB0A-44FCCF6B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9360752"/>
        <c:axId val="1772471824"/>
      </c:lineChart>
      <c:catAx>
        <c:axId val="130936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471824"/>
        <c:crosses val="autoZero"/>
        <c:auto val="1"/>
        <c:lblAlgn val="ctr"/>
        <c:lblOffset val="100"/>
        <c:noMultiLvlLbl val="0"/>
      </c:catAx>
      <c:valAx>
        <c:axId val="177247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36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YoY</a:t>
            </a:r>
            <a:r>
              <a:rPr lang="en-US" baseline="0"/>
              <a:t> % Growth, CPI Select Items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'Volatile Goods'!$A$5</c:f>
              <c:strCache>
                <c:ptCount val="1"/>
                <c:pt idx="0">
                  <c:v>Used Cars &amp; Trucks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Goods'!$U$4:$AA$4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Goods'!$U$5:$AA$5</c:f>
              <c:numCache>
                <c:formatCode>0.0%</c:formatCode>
                <c:ptCount val="7"/>
                <c:pt idx="0">
                  <c:v>-6.0000000000000001E-3</c:v>
                </c:pt>
                <c:pt idx="1">
                  <c:v>-1.6E-2</c:v>
                </c:pt>
                <c:pt idx="2">
                  <c:v>0.372</c:v>
                </c:pt>
                <c:pt idx="3">
                  <c:v>-8.3000000000000004E-2</c:v>
                </c:pt>
                <c:pt idx="4">
                  <c:v>-1.6E-2</c:v>
                </c:pt>
                <c:pt idx="5">
                  <c:v>-3.6999999999999998E-2</c:v>
                </c:pt>
                <c:pt idx="6">
                  <c:v>-3.3000000000000002E-2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D-42B6-AD1A-7E34DF48A136}"/>
            </c:ext>
          </c:extLst>
        </c:ser>
        <c:ser>
          <c:idx val="1"/>
          <c:order val="1"/>
          <c:tx>
            <c:strRef>
              <c:f>'Volatile Goods'!$A$6</c:f>
              <c:strCache>
                <c:ptCount val="1"/>
                <c:pt idx="0">
                  <c:v>Eggs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Goods'!$U$4:$AA$4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Goods'!$U$6:$AA$6</c:f>
              <c:numCache>
                <c:formatCode>0.0%</c:formatCode>
                <c:ptCount val="7"/>
                <c:pt idx="0">
                  <c:v>-3.1E-2</c:v>
                </c:pt>
                <c:pt idx="1">
                  <c:v>4.2000000000000003E-2</c:v>
                </c:pt>
                <c:pt idx="2">
                  <c:v>0.113</c:v>
                </c:pt>
                <c:pt idx="3">
                  <c:v>0.59599999999999997</c:v>
                </c:pt>
                <c:pt idx="4">
                  <c:v>-0.222</c:v>
                </c:pt>
                <c:pt idx="5">
                  <c:v>0.37</c:v>
                </c:pt>
                <c:pt idx="6">
                  <c:v>-8.2000000000000003E-2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D-42B6-AD1A-7E34DF48A136}"/>
            </c:ext>
          </c:extLst>
        </c:ser>
        <c:ser>
          <c:idx val="2"/>
          <c:order val="2"/>
          <c:tx>
            <c:strRef>
              <c:f>'Volatile Goods'!$A$7</c:f>
              <c:strCache>
                <c:ptCount val="1"/>
                <c:pt idx="0">
                  <c:v>Gasoline (all types)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Goods'!$U$4:$AA$4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Goods'!$U$7:$AA$7</c:f>
              <c:numCache>
                <c:formatCode>0.0%</c:formatCode>
                <c:ptCount val="7"/>
                <c:pt idx="0">
                  <c:v>-5.0000000000000001E-3</c:v>
                </c:pt>
                <c:pt idx="1">
                  <c:v>-0.153</c:v>
                </c:pt>
                <c:pt idx="2">
                  <c:v>0.49299999999999999</c:v>
                </c:pt>
                <c:pt idx="3">
                  <c:v>-1.7000000000000001E-2</c:v>
                </c:pt>
                <c:pt idx="4">
                  <c:v>-1.7999999999999999E-2</c:v>
                </c:pt>
                <c:pt idx="5">
                  <c:v>3.0000000000000001E-3</c:v>
                </c:pt>
                <c:pt idx="6">
                  <c:v>-3.4000000000000002E-2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D-42B6-AD1A-7E34DF48A136}"/>
            </c:ext>
          </c:extLst>
        </c:ser>
        <c:ser>
          <c:idx val="3"/>
          <c:order val="3"/>
          <c:tx>
            <c:strRef>
              <c:f>'Volatile Goods'!$A$8</c:f>
              <c:strCache>
                <c:ptCount val="1"/>
                <c:pt idx="0">
                  <c:v>Motor Vehicle Insurance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'Volatile Goods'!$U$4:$AA$4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'Volatile Goods'!$U$8:$AA$8</c:f>
              <c:numCache>
                <c:formatCode>0.0%</c:formatCode>
                <c:ptCount val="7"/>
                <c:pt idx="0">
                  <c:v>3.5000000000000003E-2</c:v>
                </c:pt>
                <c:pt idx="1">
                  <c:v>5.6000000000000001E-2</c:v>
                </c:pt>
                <c:pt idx="2">
                  <c:v>4.2999999999999997E-2</c:v>
                </c:pt>
                <c:pt idx="3">
                  <c:v>0.14199999999999999</c:v>
                </c:pt>
                <c:pt idx="4">
                  <c:v>0.20200000000000001</c:v>
                </c:pt>
                <c:pt idx="5">
                  <c:v>0.115</c:v>
                </c:pt>
                <c:pt idx="6">
                  <c:v>0.11700000000000001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4D-42B6-AD1A-7E34DF48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0134576"/>
        <c:axId val="1650131216"/>
      </c:lineChart>
      <c:catAx>
        <c:axId val="165013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131216"/>
        <c:crosses val="autoZero"/>
        <c:auto val="1"/>
        <c:lblAlgn val="ctr"/>
        <c:lblOffset val="100"/>
        <c:noMultiLvlLbl val="0"/>
      </c:catAx>
      <c:valAx>
        <c:axId val="165013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13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471486</xdr:colOff>
      <xdr:row>31</xdr:row>
      <xdr:rowOff>9525</xdr:rowOff>
    </xdr:from>
    <xdr:to>
      <xdr:col>7</xdr:col>
      <xdr:colOff>247649</xdr:colOff>
      <xdr:row>48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B2DFCD-4999-5A5D-E892-EC770844E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1004887</xdr:colOff>
      <xdr:row>44</xdr:row>
      <xdr:rowOff>76200</xdr:rowOff>
    </xdr:from>
    <xdr:to>
      <xdr:col>14</xdr:col>
      <xdr:colOff>342900</xdr:colOff>
      <xdr:row>60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2F0FC0-183B-7182-4408-D7588C421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947737</xdr:colOff>
      <xdr:row>14</xdr:row>
      <xdr:rowOff>180975</xdr:rowOff>
    </xdr:from>
    <xdr:to>
      <xdr:col>7</xdr:col>
      <xdr:colOff>185737</xdr:colOff>
      <xdr:row>29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02F74F-B77D-7B34-0828-B626F3DEC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zoomScaleNormal="100" workbookViewId="0">
      <selection activeCell="B18" sqref="B18"/>
    </sheetView>
  </sheetViews>
  <sheetFormatPr defaultColWidth="8.7109375" defaultRowHeight="15" x14ac:dyDescent="0.25"/>
  <cols>
    <col min="1" max="1" width="22" customWidth="1"/>
    <col min="2" max="2" width="30" customWidth="1"/>
    <col min="3" max="30" width="9" customWidth="1"/>
  </cols>
  <sheetData>
    <row r="1" spans="1:30" ht="17.25" customHeight="1" x14ac:dyDescent="0.25">
      <c r="A1" s="57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30" ht="15" customHeight="1" x14ac:dyDescent="0.25">
      <c r="A2" s="58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30" ht="15" customHeight="1" x14ac:dyDescent="0.25">
      <c r="A3" s="58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5" spans="1:30" ht="34.5" customHeight="1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  <c r="AA5" s="2" t="s">
        <v>29</v>
      </c>
      <c r="AB5" s="2" t="s">
        <v>30</v>
      </c>
      <c r="AC5" s="2" t="s">
        <v>31</v>
      </c>
      <c r="AD5" s="2" t="s">
        <v>32</v>
      </c>
    </row>
    <row r="6" spans="1:30" ht="15" customHeight="1" x14ac:dyDescent="0.25">
      <c r="A6" s="3" t="s">
        <v>33</v>
      </c>
      <c r="B6" s="4" t="s">
        <v>34</v>
      </c>
      <c r="C6" s="5">
        <v>172.2</v>
      </c>
      <c r="D6" s="5">
        <v>177.1</v>
      </c>
      <c r="E6" s="5">
        <v>179.9</v>
      </c>
      <c r="F6" s="5">
        <v>184</v>
      </c>
      <c r="G6" s="5">
        <v>188.9</v>
      </c>
      <c r="H6" s="5">
        <v>195.3</v>
      </c>
      <c r="I6" s="5">
        <v>201.6</v>
      </c>
      <c r="J6" s="5">
        <v>207.3</v>
      </c>
      <c r="K6" s="5">
        <v>215.3</v>
      </c>
      <c r="L6" s="5">
        <v>214.5</v>
      </c>
      <c r="M6" s="5">
        <v>218.1</v>
      </c>
      <c r="N6" s="5">
        <v>224.9</v>
      </c>
      <c r="O6" s="5">
        <v>229.6</v>
      </c>
      <c r="P6" s="5">
        <v>233</v>
      </c>
      <c r="Q6" s="5">
        <v>236.7</v>
      </c>
      <c r="R6" s="5">
        <v>237</v>
      </c>
      <c r="S6" s="5">
        <v>240</v>
      </c>
      <c r="T6" s="5">
        <v>245.1</v>
      </c>
      <c r="U6" s="5">
        <v>251.1</v>
      </c>
      <c r="V6" s="5">
        <v>255.7</v>
      </c>
      <c r="W6" s="5">
        <v>258.8</v>
      </c>
      <c r="X6" s="5">
        <v>270.89999999999998</v>
      </c>
      <c r="Y6" s="5">
        <v>292.7</v>
      </c>
      <c r="Z6" s="5">
        <v>304.7</v>
      </c>
      <c r="AA6" s="5">
        <v>314.2</v>
      </c>
      <c r="AB6" s="5">
        <v>320.2</v>
      </c>
      <c r="AC6" s="6">
        <f t="shared" ref="AC6:AC12" si="0">(AB6-V6)/V6</f>
        <v>0.25224872897927259</v>
      </c>
      <c r="AD6" s="7">
        <f t="shared" ref="AD6:AD12" si="1">(AB6-C6)/C6</f>
        <v>0.85946573751451805</v>
      </c>
    </row>
    <row r="7" spans="1:30" ht="15" customHeight="1" x14ac:dyDescent="0.25">
      <c r="A7" s="8" t="s">
        <v>35</v>
      </c>
      <c r="B7" s="9" t="s">
        <v>36</v>
      </c>
      <c r="C7" s="10">
        <v>169.6</v>
      </c>
      <c r="D7" s="10">
        <v>173.8</v>
      </c>
      <c r="E7" s="10">
        <v>178.3</v>
      </c>
      <c r="F7" s="10">
        <v>182.6</v>
      </c>
      <c r="G7" s="10">
        <v>187.3</v>
      </c>
      <c r="H7" s="10">
        <v>192.6</v>
      </c>
      <c r="I7" s="10">
        <v>198.7</v>
      </c>
      <c r="J7" s="10">
        <v>205</v>
      </c>
      <c r="K7" s="10">
        <v>211.1</v>
      </c>
      <c r="L7" s="10">
        <v>217.1</v>
      </c>
      <c r="M7" s="10">
        <v>220.5</v>
      </c>
      <c r="N7" s="10">
        <v>225.1</v>
      </c>
      <c r="O7" s="10">
        <v>229.3</v>
      </c>
      <c r="P7" s="10">
        <v>233.1</v>
      </c>
      <c r="Q7" s="10">
        <v>237.4</v>
      </c>
      <c r="R7" s="10">
        <v>244</v>
      </c>
      <c r="S7" s="10">
        <v>250.2</v>
      </c>
      <c r="T7" s="10">
        <v>256.60000000000002</v>
      </c>
      <c r="U7" s="10">
        <v>263.60000000000002</v>
      </c>
      <c r="V7" s="10">
        <v>270.60000000000002</v>
      </c>
      <c r="W7" s="10">
        <v>278.60000000000002</v>
      </c>
      <c r="X7" s="10">
        <v>286.5</v>
      </c>
      <c r="Y7" s="10">
        <v>303.8</v>
      </c>
      <c r="Z7" s="10">
        <v>327.39999999999998</v>
      </c>
      <c r="AA7" s="10">
        <v>347.5</v>
      </c>
      <c r="AB7" s="10">
        <v>359</v>
      </c>
      <c r="AC7" s="11">
        <f t="shared" si="0"/>
        <v>0.32668144863266801</v>
      </c>
      <c r="AD7" s="12">
        <f t="shared" si="1"/>
        <v>1.116745283018868</v>
      </c>
    </row>
    <row r="8" spans="1:30" ht="15" customHeight="1" x14ac:dyDescent="0.25">
      <c r="A8" s="3" t="s">
        <v>37</v>
      </c>
      <c r="B8" s="4" t="s">
        <v>38</v>
      </c>
      <c r="C8" s="5">
        <v>167.8</v>
      </c>
      <c r="D8" s="5">
        <v>173.1</v>
      </c>
      <c r="E8" s="5">
        <v>176.2</v>
      </c>
      <c r="F8" s="5">
        <v>180</v>
      </c>
      <c r="G8" s="5">
        <v>186.2</v>
      </c>
      <c r="H8" s="5">
        <v>190.7</v>
      </c>
      <c r="I8" s="5">
        <v>195.3</v>
      </c>
      <c r="J8" s="5">
        <v>202.9</v>
      </c>
      <c r="K8" s="5">
        <v>214.1</v>
      </c>
      <c r="L8" s="5">
        <v>218.2</v>
      </c>
      <c r="M8" s="5">
        <v>219.4</v>
      </c>
      <c r="N8" s="5">
        <v>227.8</v>
      </c>
      <c r="O8" s="5">
        <v>233.7</v>
      </c>
      <c r="P8" s="5">
        <v>237</v>
      </c>
      <c r="Q8" s="5">
        <v>242.7</v>
      </c>
      <c r="R8" s="5">
        <v>246.8</v>
      </c>
      <c r="S8" s="5">
        <v>248.2</v>
      </c>
      <c r="T8" s="5">
        <v>250.8</v>
      </c>
      <c r="U8" s="5">
        <v>253.5</v>
      </c>
      <c r="V8" s="5">
        <v>256.39999999999998</v>
      </c>
      <c r="W8" s="5">
        <v>261.89999999999998</v>
      </c>
      <c r="X8" s="5">
        <v>274.3</v>
      </c>
      <c r="Y8" s="5">
        <v>302.8</v>
      </c>
      <c r="Z8" s="5">
        <v>313.8</v>
      </c>
      <c r="AA8" s="5">
        <v>320.39999999999998</v>
      </c>
      <c r="AB8" s="5">
        <v>327</v>
      </c>
      <c r="AC8" s="6">
        <f t="shared" si="0"/>
        <v>0.27535101404056173</v>
      </c>
      <c r="AD8" s="7">
        <f t="shared" si="1"/>
        <v>0.94874851013110828</v>
      </c>
    </row>
    <row r="9" spans="1:30" ht="15" customHeight="1" x14ac:dyDescent="0.25">
      <c r="A9" s="8" t="s">
        <v>39</v>
      </c>
      <c r="B9" s="9" t="s">
        <v>40</v>
      </c>
      <c r="C9" s="10">
        <v>124.6</v>
      </c>
      <c r="D9" s="10">
        <v>129.30000000000001</v>
      </c>
      <c r="E9" s="10">
        <v>121.7</v>
      </c>
      <c r="F9" s="10">
        <v>136.5</v>
      </c>
      <c r="G9" s="10">
        <v>151.4</v>
      </c>
      <c r="H9" s="10">
        <v>177.1</v>
      </c>
      <c r="I9" s="10">
        <v>196.9</v>
      </c>
      <c r="J9" s="10">
        <v>207.7</v>
      </c>
      <c r="K9" s="10">
        <v>236.2</v>
      </c>
      <c r="L9" s="10">
        <v>179.5</v>
      </c>
      <c r="M9" s="10">
        <v>211.4</v>
      </c>
      <c r="N9" s="10">
        <v>243.9</v>
      </c>
      <c r="O9" s="10">
        <v>246.1</v>
      </c>
      <c r="P9" s="10">
        <v>233.1</v>
      </c>
      <c r="Q9" s="10">
        <v>234.2</v>
      </c>
      <c r="R9" s="10">
        <v>196.3</v>
      </c>
      <c r="S9" s="10">
        <v>189.4</v>
      </c>
      <c r="T9" s="10">
        <v>200.5</v>
      </c>
      <c r="U9" s="10">
        <v>216.9</v>
      </c>
      <c r="V9" s="10">
        <v>210.4</v>
      </c>
      <c r="W9" s="10">
        <v>185.1</v>
      </c>
      <c r="X9" s="10">
        <v>218.2</v>
      </c>
      <c r="Y9" s="10">
        <v>268</v>
      </c>
      <c r="Z9" s="10">
        <v>254</v>
      </c>
      <c r="AA9" s="10">
        <v>257</v>
      </c>
      <c r="AB9" s="10">
        <v>260</v>
      </c>
      <c r="AC9" s="11">
        <f t="shared" si="0"/>
        <v>0.23574144486692011</v>
      </c>
      <c r="AD9" s="12">
        <f t="shared" si="1"/>
        <v>1.086677367576244</v>
      </c>
    </row>
    <row r="10" spans="1:30" ht="15" customHeight="1" x14ac:dyDescent="0.25">
      <c r="A10" s="3" t="s">
        <v>41</v>
      </c>
      <c r="B10" s="4" t="s">
        <v>42</v>
      </c>
      <c r="C10" s="5">
        <v>188.9</v>
      </c>
      <c r="D10" s="5">
        <v>193.2</v>
      </c>
      <c r="E10" s="5">
        <v>197.8</v>
      </c>
      <c r="F10" s="5">
        <v>202.5</v>
      </c>
      <c r="G10" s="5">
        <v>207.9</v>
      </c>
      <c r="H10" s="5">
        <v>213.8</v>
      </c>
      <c r="I10" s="5">
        <v>221.3</v>
      </c>
      <c r="J10" s="5">
        <v>228.2</v>
      </c>
      <c r="K10" s="5">
        <v>234.2</v>
      </c>
      <c r="L10" s="5">
        <v>238.1</v>
      </c>
      <c r="M10" s="5">
        <v>241.5</v>
      </c>
      <c r="N10" s="5">
        <v>248</v>
      </c>
      <c r="O10" s="5">
        <v>253.4</v>
      </c>
      <c r="P10" s="5">
        <v>258</v>
      </c>
      <c r="Q10" s="5">
        <v>262.7</v>
      </c>
      <c r="R10" s="5">
        <v>264</v>
      </c>
      <c r="S10" s="5">
        <v>270.10000000000002</v>
      </c>
      <c r="T10" s="5">
        <v>277</v>
      </c>
      <c r="U10" s="5">
        <v>284.60000000000002</v>
      </c>
      <c r="V10" s="5">
        <v>292.3</v>
      </c>
      <c r="W10" s="5">
        <v>299.3</v>
      </c>
      <c r="X10" s="5">
        <v>310.60000000000002</v>
      </c>
      <c r="Y10" s="5">
        <v>334.6</v>
      </c>
      <c r="Z10" s="5">
        <v>354.4</v>
      </c>
      <c r="AA10" s="5">
        <v>370</v>
      </c>
      <c r="AB10" s="5">
        <v>380</v>
      </c>
      <c r="AC10" s="6">
        <f t="shared" si="0"/>
        <v>0.30003421142661646</v>
      </c>
      <c r="AD10" s="7">
        <f t="shared" si="1"/>
        <v>1.011646373742721</v>
      </c>
    </row>
    <row r="11" spans="1:30" ht="15" customHeight="1" x14ac:dyDescent="0.25">
      <c r="A11" s="8" t="s">
        <v>43</v>
      </c>
      <c r="B11" s="9" t="s">
        <v>44</v>
      </c>
      <c r="C11" s="10">
        <v>149.19999999999999</v>
      </c>
      <c r="D11" s="10">
        <v>147.69999999999999</v>
      </c>
      <c r="E11" s="10">
        <v>144.6</v>
      </c>
      <c r="F11" s="10">
        <v>141.80000000000001</v>
      </c>
      <c r="G11" s="10">
        <v>140.69999999999999</v>
      </c>
      <c r="H11" s="10">
        <v>140.30000000000001</v>
      </c>
      <c r="I11" s="10">
        <v>139.69999999999999</v>
      </c>
      <c r="J11" s="10">
        <v>138.5</v>
      </c>
      <c r="K11" s="10">
        <v>137.69999999999999</v>
      </c>
      <c r="L11" s="10">
        <v>137.6</v>
      </c>
      <c r="M11" s="10">
        <v>137.1</v>
      </c>
      <c r="N11" s="10">
        <v>140.4</v>
      </c>
      <c r="O11" s="10">
        <v>141.80000000000001</v>
      </c>
      <c r="P11" s="10">
        <v>140.5</v>
      </c>
      <c r="Q11" s="10">
        <v>139.6</v>
      </c>
      <c r="R11" s="10">
        <v>144.80000000000001</v>
      </c>
      <c r="S11" s="10">
        <v>143.9</v>
      </c>
      <c r="T11" s="10">
        <v>143.19999999999999</v>
      </c>
      <c r="U11" s="10">
        <v>143.19999999999999</v>
      </c>
      <c r="V11" s="10">
        <v>143</v>
      </c>
      <c r="W11" s="10">
        <v>144.5</v>
      </c>
      <c r="X11" s="10">
        <v>155.30000000000001</v>
      </c>
      <c r="Y11" s="10">
        <v>166.6</v>
      </c>
      <c r="Z11" s="10">
        <v>165</v>
      </c>
      <c r="AA11" s="10">
        <v>163.5</v>
      </c>
      <c r="AB11" s="10">
        <v>163</v>
      </c>
      <c r="AC11" s="11">
        <f t="shared" si="0"/>
        <v>0.13986013986013987</v>
      </c>
      <c r="AD11" s="12">
        <f t="shared" si="1"/>
        <v>9.2493297587131457E-2</v>
      </c>
    </row>
    <row r="12" spans="1:30" ht="15" customHeight="1" x14ac:dyDescent="0.25">
      <c r="A12" s="3" t="s">
        <v>45</v>
      </c>
      <c r="B12" s="4" t="s">
        <v>46</v>
      </c>
      <c r="C12" s="5">
        <v>196</v>
      </c>
      <c r="D12" s="5">
        <v>200.5</v>
      </c>
      <c r="E12" s="5">
        <v>204</v>
      </c>
      <c r="F12" s="5">
        <v>208</v>
      </c>
      <c r="G12" s="5">
        <v>213.5</v>
      </c>
      <c r="H12" s="5">
        <v>219.5</v>
      </c>
      <c r="I12" s="5">
        <v>227.5</v>
      </c>
      <c r="J12" s="5">
        <v>234.5</v>
      </c>
      <c r="K12" s="5">
        <v>240</v>
      </c>
      <c r="L12" s="5">
        <v>243</v>
      </c>
      <c r="M12" s="5">
        <v>246</v>
      </c>
      <c r="N12" s="5">
        <v>253</v>
      </c>
      <c r="O12" s="5">
        <v>258.5</v>
      </c>
      <c r="P12" s="5">
        <v>263.5</v>
      </c>
      <c r="Q12" s="5">
        <v>268</v>
      </c>
      <c r="R12" s="5">
        <v>279</v>
      </c>
      <c r="S12" s="5">
        <v>284</v>
      </c>
      <c r="T12" s="5">
        <v>289.5</v>
      </c>
      <c r="U12" s="5">
        <v>296.5</v>
      </c>
      <c r="V12" s="5">
        <v>305</v>
      </c>
      <c r="W12" s="5">
        <v>308.8</v>
      </c>
      <c r="X12" s="5">
        <v>322.2</v>
      </c>
      <c r="Y12" s="5">
        <v>345.5</v>
      </c>
      <c r="Z12" s="5">
        <v>361.2</v>
      </c>
      <c r="AA12" s="5">
        <v>376.5</v>
      </c>
      <c r="AB12" s="5">
        <v>386</v>
      </c>
      <c r="AC12" s="6">
        <f t="shared" si="0"/>
        <v>0.26557377049180325</v>
      </c>
      <c r="AD12" s="7">
        <f t="shared" si="1"/>
        <v>0.96938775510204078</v>
      </c>
    </row>
  </sheetData>
  <mergeCells count="3">
    <mergeCell ref="A3:AB3"/>
    <mergeCell ref="A2:AB2"/>
    <mergeCell ref="A1:AB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opLeftCell="A19" zoomScaleNormal="100" workbookViewId="0">
      <selection activeCell="N38" sqref="N38"/>
    </sheetView>
  </sheetViews>
  <sheetFormatPr defaultColWidth="8.7109375" defaultRowHeight="15" x14ac:dyDescent="0.25"/>
  <cols>
    <col min="1" max="1" width="8" customWidth="1"/>
    <col min="2" max="8" width="18" customWidth="1"/>
  </cols>
  <sheetData>
    <row r="1" spans="1:9" ht="17.25" customHeight="1" x14ac:dyDescent="0.25">
      <c r="A1" s="57" t="s">
        <v>47</v>
      </c>
      <c r="B1" s="55"/>
      <c r="C1" s="55"/>
      <c r="D1" s="55"/>
      <c r="E1" s="55"/>
      <c r="F1" s="55"/>
      <c r="G1" s="55"/>
      <c r="H1" s="55"/>
      <c r="I1" s="55"/>
    </row>
    <row r="2" spans="1:9" ht="15" customHeight="1" x14ac:dyDescent="0.25">
      <c r="A2" s="58" t="s">
        <v>48</v>
      </c>
      <c r="B2" s="55"/>
      <c r="C2" s="55"/>
      <c r="D2" s="55"/>
      <c r="E2" s="55"/>
      <c r="F2" s="55"/>
      <c r="G2" s="55"/>
      <c r="H2" s="55"/>
      <c r="I2" s="55"/>
    </row>
    <row r="4" spans="1:9" ht="15" customHeight="1" x14ac:dyDescent="0.25">
      <c r="A4" s="2" t="s">
        <v>49</v>
      </c>
      <c r="B4" s="2" t="s">
        <v>34</v>
      </c>
      <c r="C4" s="2" t="s">
        <v>50</v>
      </c>
      <c r="D4" s="2" t="s">
        <v>51</v>
      </c>
      <c r="E4" s="2" t="s">
        <v>52</v>
      </c>
      <c r="F4" s="2" t="s">
        <v>42</v>
      </c>
      <c r="G4" s="2" t="s">
        <v>53</v>
      </c>
      <c r="H4" s="2" t="s">
        <v>54</v>
      </c>
    </row>
    <row r="5" spans="1:9" ht="15" customHeight="1" x14ac:dyDescent="0.25">
      <c r="A5" s="13">
        <v>2000</v>
      </c>
      <c r="B5" s="14">
        <v>67.3</v>
      </c>
      <c r="C5" s="14">
        <v>62.7</v>
      </c>
      <c r="D5" s="14">
        <v>65.400000000000006</v>
      </c>
      <c r="E5" s="14">
        <v>59.2</v>
      </c>
      <c r="F5" s="14">
        <v>64.599999999999994</v>
      </c>
      <c r="G5" s="14">
        <v>104.3</v>
      </c>
      <c r="H5" s="14">
        <v>64.3</v>
      </c>
    </row>
    <row r="6" spans="1:9" ht="15" customHeight="1" x14ac:dyDescent="0.25">
      <c r="A6" s="13">
        <v>2001</v>
      </c>
      <c r="B6" s="14">
        <v>69.3</v>
      </c>
      <c r="C6" s="14">
        <v>64.2</v>
      </c>
      <c r="D6" s="14">
        <v>67.5</v>
      </c>
      <c r="E6" s="14">
        <v>61.5</v>
      </c>
      <c r="F6" s="14">
        <v>66.099999999999994</v>
      </c>
      <c r="G6" s="14">
        <v>103.3</v>
      </c>
      <c r="H6" s="14">
        <v>65.7</v>
      </c>
    </row>
    <row r="7" spans="1:9" ht="15" customHeight="1" x14ac:dyDescent="0.25">
      <c r="A7" s="13">
        <v>2002</v>
      </c>
      <c r="B7" s="14">
        <v>70.400000000000006</v>
      </c>
      <c r="C7" s="14">
        <v>65.900000000000006</v>
      </c>
      <c r="D7" s="14">
        <v>68.7</v>
      </c>
      <c r="E7" s="14">
        <v>57.8</v>
      </c>
      <c r="F7" s="14">
        <v>67.7</v>
      </c>
      <c r="G7" s="14">
        <v>101.1</v>
      </c>
      <c r="H7" s="14">
        <v>66.900000000000006</v>
      </c>
    </row>
    <row r="8" spans="1:9" ht="15" customHeight="1" x14ac:dyDescent="0.25">
      <c r="A8" s="13">
        <v>2003</v>
      </c>
      <c r="B8" s="14">
        <v>72</v>
      </c>
      <c r="C8" s="14">
        <v>67.5</v>
      </c>
      <c r="D8" s="14">
        <v>70.2</v>
      </c>
      <c r="E8" s="14">
        <v>64.900000000000006</v>
      </c>
      <c r="F8" s="14">
        <v>69.3</v>
      </c>
      <c r="G8" s="14">
        <v>99.2</v>
      </c>
      <c r="H8" s="14">
        <v>68.2</v>
      </c>
    </row>
    <row r="9" spans="1:9" ht="15" customHeight="1" x14ac:dyDescent="0.25">
      <c r="A9" s="13">
        <v>2004</v>
      </c>
      <c r="B9" s="14">
        <v>73.900000000000006</v>
      </c>
      <c r="C9" s="14">
        <v>69.2</v>
      </c>
      <c r="D9" s="14">
        <v>72.599999999999994</v>
      </c>
      <c r="E9" s="14">
        <v>72</v>
      </c>
      <c r="F9" s="14">
        <v>71.099999999999994</v>
      </c>
      <c r="G9" s="14">
        <v>98.4</v>
      </c>
      <c r="H9" s="14">
        <v>70</v>
      </c>
    </row>
    <row r="10" spans="1:9" ht="15" customHeight="1" x14ac:dyDescent="0.25">
      <c r="A10" s="13">
        <v>2005</v>
      </c>
      <c r="B10" s="14">
        <v>76.400000000000006</v>
      </c>
      <c r="C10" s="14">
        <v>71.2</v>
      </c>
      <c r="D10" s="14">
        <v>74.400000000000006</v>
      </c>
      <c r="E10" s="14">
        <v>84.2</v>
      </c>
      <c r="F10" s="14">
        <v>73.099999999999994</v>
      </c>
      <c r="G10" s="14">
        <v>98.1</v>
      </c>
      <c r="H10" s="14">
        <v>72</v>
      </c>
    </row>
    <row r="11" spans="1:9" ht="15" customHeight="1" x14ac:dyDescent="0.25">
      <c r="A11" s="13">
        <v>2006</v>
      </c>
      <c r="B11" s="14">
        <v>78.8</v>
      </c>
      <c r="C11" s="14">
        <v>73.400000000000006</v>
      </c>
      <c r="D11" s="14">
        <v>76.2</v>
      </c>
      <c r="E11" s="14">
        <v>93.6</v>
      </c>
      <c r="F11" s="14">
        <v>75.7</v>
      </c>
      <c r="G11" s="14">
        <v>97.7</v>
      </c>
      <c r="H11" s="14">
        <v>74.599999999999994</v>
      </c>
    </row>
    <row r="12" spans="1:9" ht="15" customHeight="1" x14ac:dyDescent="0.25">
      <c r="A12" s="13">
        <v>2007</v>
      </c>
      <c r="B12" s="14">
        <v>81.099999999999994</v>
      </c>
      <c r="C12" s="14">
        <v>75.8</v>
      </c>
      <c r="D12" s="14">
        <v>79.099999999999994</v>
      </c>
      <c r="E12" s="14">
        <v>98.7</v>
      </c>
      <c r="F12" s="14">
        <v>78.099999999999994</v>
      </c>
      <c r="G12" s="14">
        <v>96.9</v>
      </c>
      <c r="H12" s="14">
        <v>76.900000000000006</v>
      </c>
    </row>
    <row r="13" spans="1:9" ht="15" customHeight="1" x14ac:dyDescent="0.25">
      <c r="A13" s="13">
        <v>2008</v>
      </c>
      <c r="B13" s="14">
        <v>84.2</v>
      </c>
      <c r="C13" s="14">
        <v>78</v>
      </c>
      <c r="D13" s="14">
        <v>83.5</v>
      </c>
      <c r="E13" s="14">
        <v>112.3</v>
      </c>
      <c r="F13" s="14">
        <v>80.099999999999994</v>
      </c>
      <c r="G13" s="14">
        <v>96.3</v>
      </c>
      <c r="H13" s="14">
        <v>78.7</v>
      </c>
    </row>
    <row r="14" spans="1:9" ht="15" customHeight="1" x14ac:dyDescent="0.25">
      <c r="A14" s="13">
        <v>2009</v>
      </c>
      <c r="B14" s="14">
        <v>83.9</v>
      </c>
      <c r="C14" s="14">
        <v>80.2</v>
      </c>
      <c r="D14" s="14">
        <v>85.1</v>
      </c>
      <c r="E14" s="14">
        <v>85.3</v>
      </c>
      <c r="F14" s="14">
        <v>81.5</v>
      </c>
      <c r="G14" s="14">
        <v>96.2</v>
      </c>
      <c r="H14" s="14">
        <v>79.7</v>
      </c>
    </row>
    <row r="15" spans="1:9" ht="15" customHeight="1" x14ac:dyDescent="0.25">
      <c r="A15" s="13">
        <v>2010</v>
      </c>
      <c r="B15" s="14">
        <v>85.3</v>
      </c>
      <c r="C15" s="14">
        <v>81.5</v>
      </c>
      <c r="D15" s="14">
        <v>85.6</v>
      </c>
      <c r="E15" s="14">
        <v>100.5</v>
      </c>
      <c r="F15" s="14">
        <v>82.6</v>
      </c>
      <c r="G15" s="14">
        <v>95.9</v>
      </c>
      <c r="H15" s="14">
        <v>80.7</v>
      </c>
    </row>
    <row r="16" spans="1:9" ht="15" customHeight="1" x14ac:dyDescent="0.25">
      <c r="A16" s="13">
        <v>2011</v>
      </c>
      <c r="B16" s="14">
        <v>88</v>
      </c>
      <c r="C16" s="14">
        <v>83.2</v>
      </c>
      <c r="D16" s="14">
        <v>88.8</v>
      </c>
      <c r="E16" s="14">
        <v>115.9</v>
      </c>
      <c r="F16" s="14">
        <v>84.8</v>
      </c>
      <c r="G16" s="14">
        <v>98.2</v>
      </c>
      <c r="H16" s="14">
        <v>83</v>
      </c>
    </row>
    <row r="17" spans="1:8" ht="15" customHeight="1" x14ac:dyDescent="0.25">
      <c r="A17" s="13">
        <v>2012</v>
      </c>
      <c r="B17" s="14">
        <v>89.8</v>
      </c>
      <c r="C17" s="14">
        <v>84.7</v>
      </c>
      <c r="D17" s="14">
        <v>91.1</v>
      </c>
      <c r="E17" s="14">
        <v>117</v>
      </c>
      <c r="F17" s="14">
        <v>86.7</v>
      </c>
      <c r="G17" s="14">
        <v>99.2</v>
      </c>
      <c r="H17" s="14">
        <v>84.8</v>
      </c>
    </row>
    <row r="18" spans="1:8" ht="15" customHeight="1" x14ac:dyDescent="0.25">
      <c r="A18" s="13">
        <v>2013</v>
      </c>
      <c r="B18" s="14">
        <v>91.1</v>
      </c>
      <c r="C18" s="14">
        <v>86.1</v>
      </c>
      <c r="D18" s="14">
        <v>92.4</v>
      </c>
      <c r="E18" s="14">
        <v>110.8</v>
      </c>
      <c r="F18" s="14">
        <v>88.3</v>
      </c>
      <c r="G18" s="14">
        <v>98.3</v>
      </c>
      <c r="H18" s="14">
        <v>86.4</v>
      </c>
    </row>
    <row r="19" spans="1:8" ht="15" customHeight="1" x14ac:dyDescent="0.25">
      <c r="A19" s="13">
        <v>2014</v>
      </c>
      <c r="B19" s="14">
        <v>92.6</v>
      </c>
      <c r="C19" s="14">
        <v>87.7</v>
      </c>
      <c r="D19" s="14">
        <v>94.7</v>
      </c>
      <c r="E19" s="14">
        <v>111.3</v>
      </c>
      <c r="F19" s="14">
        <v>89.9</v>
      </c>
      <c r="G19" s="14">
        <v>97.6</v>
      </c>
      <c r="H19" s="14">
        <v>87.9</v>
      </c>
    </row>
    <row r="20" spans="1:8" ht="15" customHeight="1" x14ac:dyDescent="0.25">
      <c r="A20" s="13">
        <v>2015</v>
      </c>
      <c r="B20" s="14">
        <v>92.7</v>
      </c>
      <c r="C20" s="14">
        <v>90.2</v>
      </c>
      <c r="D20" s="14">
        <v>96.3</v>
      </c>
      <c r="E20" s="14">
        <v>93.3</v>
      </c>
      <c r="F20" s="14">
        <v>90.3</v>
      </c>
      <c r="G20" s="14">
        <v>101.3</v>
      </c>
      <c r="H20" s="14">
        <v>91.5</v>
      </c>
    </row>
    <row r="21" spans="1:8" ht="15" customHeight="1" x14ac:dyDescent="0.25">
      <c r="A21" s="13">
        <v>2016</v>
      </c>
      <c r="B21" s="14">
        <v>93.9</v>
      </c>
      <c r="C21" s="14">
        <v>92.5</v>
      </c>
      <c r="D21" s="14">
        <v>96.8</v>
      </c>
      <c r="E21" s="14">
        <v>90</v>
      </c>
      <c r="F21" s="14">
        <v>92.4</v>
      </c>
      <c r="G21" s="14">
        <v>100.6</v>
      </c>
      <c r="H21" s="14">
        <v>93.1</v>
      </c>
    </row>
    <row r="22" spans="1:8" ht="15" customHeight="1" x14ac:dyDescent="0.25">
      <c r="A22" s="13">
        <v>2017</v>
      </c>
      <c r="B22" s="14">
        <v>95.9</v>
      </c>
      <c r="C22" s="14">
        <v>94.8</v>
      </c>
      <c r="D22" s="14">
        <v>97.8</v>
      </c>
      <c r="E22" s="14">
        <v>95.3</v>
      </c>
      <c r="F22" s="14">
        <v>94.8</v>
      </c>
      <c r="G22" s="14">
        <v>100.1</v>
      </c>
      <c r="H22" s="14">
        <v>94.9</v>
      </c>
    </row>
    <row r="23" spans="1:8" ht="15" customHeight="1" x14ac:dyDescent="0.25">
      <c r="A23" s="13">
        <v>2018</v>
      </c>
      <c r="B23" s="14">
        <v>98.2</v>
      </c>
      <c r="C23" s="14">
        <v>97.4</v>
      </c>
      <c r="D23" s="14">
        <v>98.9</v>
      </c>
      <c r="E23" s="14">
        <v>103.1</v>
      </c>
      <c r="F23" s="14">
        <v>97.4</v>
      </c>
      <c r="G23" s="14">
        <v>100.1</v>
      </c>
      <c r="H23" s="14">
        <v>97.2</v>
      </c>
    </row>
    <row r="24" spans="1:8" ht="15" customHeight="1" x14ac:dyDescent="0.25">
      <c r="A24" s="13">
        <v>2019</v>
      </c>
      <c r="B24" s="14">
        <v>100</v>
      </c>
      <c r="C24" s="14">
        <v>100</v>
      </c>
      <c r="D24" s="14">
        <v>100</v>
      </c>
      <c r="E24" s="14">
        <v>100</v>
      </c>
      <c r="F24" s="14">
        <v>100</v>
      </c>
      <c r="G24" s="14">
        <v>100</v>
      </c>
      <c r="H24" s="14">
        <v>100</v>
      </c>
    </row>
    <row r="25" spans="1:8" ht="15" customHeight="1" x14ac:dyDescent="0.25">
      <c r="A25" s="13">
        <v>2020</v>
      </c>
      <c r="B25" s="14">
        <v>101.2</v>
      </c>
      <c r="C25" s="14">
        <v>103</v>
      </c>
      <c r="D25" s="14">
        <v>102.1</v>
      </c>
      <c r="E25" s="14">
        <v>88</v>
      </c>
      <c r="F25" s="14">
        <v>102.4</v>
      </c>
      <c r="G25" s="14">
        <v>101</v>
      </c>
      <c r="H25" s="14">
        <v>101.2</v>
      </c>
    </row>
    <row r="26" spans="1:8" ht="15" customHeight="1" x14ac:dyDescent="0.25">
      <c r="A26" s="13">
        <v>2021</v>
      </c>
      <c r="B26" s="14">
        <v>105.9</v>
      </c>
      <c r="C26" s="14">
        <v>105.9</v>
      </c>
      <c r="D26" s="14">
        <v>107</v>
      </c>
      <c r="E26" s="14">
        <v>103.7</v>
      </c>
      <c r="F26" s="14">
        <v>106.3</v>
      </c>
      <c r="G26" s="14">
        <v>108.6</v>
      </c>
      <c r="H26" s="14">
        <v>105.6</v>
      </c>
    </row>
    <row r="27" spans="1:8" ht="15" customHeight="1" x14ac:dyDescent="0.25">
      <c r="A27" s="13">
        <v>2022</v>
      </c>
      <c r="B27" s="14">
        <v>114.5</v>
      </c>
      <c r="C27" s="14">
        <v>112.3</v>
      </c>
      <c r="D27" s="14">
        <v>118.1</v>
      </c>
      <c r="E27" s="14">
        <v>127.4</v>
      </c>
      <c r="F27" s="14">
        <v>114.5</v>
      </c>
      <c r="G27" s="14">
        <v>116.5</v>
      </c>
      <c r="H27" s="14">
        <v>113.3</v>
      </c>
    </row>
    <row r="28" spans="1:8" ht="15" customHeight="1" x14ac:dyDescent="0.25">
      <c r="A28" s="13">
        <v>2023</v>
      </c>
      <c r="B28" s="14">
        <v>119.2</v>
      </c>
      <c r="C28" s="14">
        <v>121</v>
      </c>
      <c r="D28" s="14">
        <v>122.4</v>
      </c>
      <c r="E28" s="14">
        <v>120.7</v>
      </c>
      <c r="F28" s="14">
        <v>121.2</v>
      </c>
      <c r="G28" s="14">
        <v>115.4</v>
      </c>
      <c r="H28" s="14">
        <v>118.4</v>
      </c>
    </row>
    <row r="29" spans="1:8" ht="15" customHeight="1" x14ac:dyDescent="0.25">
      <c r="A29" s="13">
        <v>2024</v>
      </c>
      <c r="B29" s="14">
        <v>122.9</v>
      </c>
      <c r="C29" s="14">
        <v>128.4</v>
      </c>
      <c r="D29" s="14">
        <v>125</v>
      </c>
      <c r="E29" s="14">
        <v>122.1</v>
      </c>
      <c r="F29" s="14">
        <v>126.6</v>
      </c>
      <c r="G29" s="14">
        <v>114.3</v>
      </c>
      <c r="H29" s="14">
        <v>123.4</v>
      </c>
    </row>
    <row r="30" spans="1:8" ht="15" customHeight="1" x14ac:dyDescent="0.25">
      <c r="A30" s="13">
        <v>2025</v>
      </c>
      <c r="B30" s="14">
        <v>125.2</v>
      </c>
      <c r="C30" s="14">
        <v>132.69999999999999</v>
      </c>
      <c r="D30" s="14">
        <v>127.5</v>
      </c>
      <c r="E30" s="14">
        <v>123.6</v>
      </c>
      <c r="F30" s="14">
        <v>130</v>
      </c>
      <c r="G30" s="14">
        <v>114</v>
      </c>
      <c r="H30" s="14">
        <v>126.6</v>
      </c>
    </row>
  </sheetData>
  <mergeCells count="2">
    <mergeCell ref="A1:I1"/>
    <mergeCell ref="A2:I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3"/>
  <sheetViews>
    <sheetView topLeftCell="A40" zoomScaleNormal="100" workbookViewId="0">
      <selection activeCell="N24" sqref="N24"/>
    </sheetView>
  </sheetViews>
  <sheetFormatPr defaultColWidth="8.7109375" defaultRowHeight="15" x14ac:dyDescent="0.25"/>
  <cols>
    <col min="1" max="1" width="25" customWidth="1"/>
    <col min="2" max="2" width="20" customWidth="1"/>
    <col min="3" max="28" width="7" customWidth="1"/>
  </cols>
  <sheetData>
    <row r="1" spans="1:28" ht="17.25" customHeight="1" x14ac:dyDescent="0.25">
      <c r="A1" s="57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5" customHeight="1" x14ac:dyDescent="0.25">
      <c r="A2" s="58" t="s">
        <v>56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4" spans="1:28" ht="15" customHeight="1" x14ac:dyDescent="0.25">
      <c r="A4" s="2" t="s">
        <v>57</v>
      </c>
      <c r="B4" s="2" t="s">
        <v>3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20</v>
      </c>
      <c r="R4" s="2" t="s">
        <v>21</v>
      </c>
      <c r="S4" s="2" t="s">
        <v>22</v>
      </c>
      <c r="T4" s="2" t="s">
        <v>23</v>
      </c>
      <c r="U4" s="2" t="s">
        <v>24</v>
      </c>
      <c r="V4" s="2" t="s">
        <v>25</v>
      </c>
      <c r="W4" s="2" t="s">
        <v>26</v>
      </c>
      <c r="X4" s="2" t="s">
        <v>27</v>
      </c>
      <c r="Y4" s="2" t="s">
        <v>28</v>
      </c>
      <c r="Z4" s="2" t="s">
        <v>29</v>
      </c>
      <c r="AA4" s="2" t="s">
        <v>30</v>
      </c>
    </row>
    <row r="5" spans="1:28" ht="15" customHeight="1" x14ac:dyDescent="0.25">
      <c r="A5" s="4" t="s">
        <v>58</v>
      </c>
      <c r="B5" s="3" t="s">
        <v>59</v>
      </c>
      <c r="C5" s="15">
        <v>1.0999999999999999E-2</v>
      </c>
      <c r="D5" s="15">
        <v>-1.6E-2</v>
      </c>
      <c r="E5" s="15">
        <v>-1.7999999999999999E-2</v>
      </c>
      <c r="F5" s="15">
        <v>-1.2E-2</v>
      </c>
      <c r="G5" s="15">
        <v>1E-3</v>
      </c>
      <c r="H5" s="15">
        <v>-3.0000000000000001E-3</v>
      </c>
      <c r="I5" s="15">
        <v>-3.0000000000000001E-3</v>
      </c>
      <c r="J5" s="15">
        <v>-5.0000000000000001E-3</v>
      </c>
      <c r="K5" s="16">
        <v>-0.123</v>
      </c>
      <c r="L5" s="15">
        <v>-5.0000000000000001E-3</v>
      </c>
      <c r="M5" s="15">
        <v>3.7999999999999999E-2</v>
      </c>
      <c r="N5" s="15">
        <v>-1E-3</v>
      </c>
      <c r="O5" s="15">
        <v>0</v>
      </c>
      <c r="P5" s="15">
        <v>8.9999999999999993E-3</v>
      </c>
      <c r="Q5" s="15">
        <v>-4.0000000000000001E-3</v>
      </c>
      <c r="R5" s="15">
        <v>-6.0000000000000001E-3</v>
      </c>
      <c r="S5" s="15">
        <v>-8.0000000000000002E-3</v>
      </c>
      <c r="T5" s="15">
        <v>-1.4999999999999999E-2</v>
      </c>
      <c r="U5" s="15">
        <v>-6.0000000000000001E-3</v>
      </c>
      <c r="V5" s="15">
        <v>-1.6E-2</v>
      </c>
      <c r="W5" s="17">
        <v>0.372</v>
      </c>
      <c r="X5" s="16">
        <v>-8.3000000000000004E-2</v>
      </c>
      <c r="Y5" s="15">
        <v>-1.6E-2</v>
      </c>
      <c r="Z5" s="15">
        <v>-3.6999999999999998E-2</v>
      </c>
      <c r="AA5" s="15">
        <v>-3.3000000000000002E-2</v>
      </c>
    </row>
    <row r="6" spans="1:28" ht="15" customHeight="1" x14ac:dyDescent="0.25">
      <c r="A6" s="9" t="s">
        <v>60</v>
      </c>
      <c r="B6" s="8" t="s">
        <v>61</v>
      </c>
      <c r="C6" s="18">
        <v>-3.5000000000000003E-2</v>
      </c>
      <c r="D6" s="18">
        <v>-3.2000000000000001E-2</v>
      </c>
      <c r="E6" s="18">
        <v>2.1999999999999999E-2</v>
      </c>
      <c r="F6" s="18">
        <v>-1.2999999999999999E-2</v>
      </c>
      <c r="G6" s="18">
        <v>-1E-3</v>
      </c>
      <c r="H6" s="18">
        <v>3.7999999999999999E-2</v>
      </c>
      <c r="I6" s="19">
        <v>0.17499999999999999</v>
      </c>
      <c r="J6" s="18">
        <v>-1.2999999999999999E-2</v>
      </c>
      <c r="K6" s="20">
        <v>-0.189</v>
      </c>
      <c r="L6" s="18">
        <v>3.6999999999999998E-2</v>
      </c>
      <c r="M6" s="18">
        <v>-3.2000000000000001E-2</v>
      </c>
      <c r="N6" s="18">
        <v>3.0000000000000001E-3</v>
      </c>
      <c r="O6" s="20">
        <v>-6.4000000000000001E-2</v>
      </c>
      <c r="P6" s="18">
        <v>4.2999999999999997E-2</v>
      </c>
      <c r="Q6" s="19">
        <v>0.11600000000000001</v>
      </c>
      <c r="R6" s="20">
        <v>-7.5999999999999998E-2</v>
      </c>
      <c r="S6" s="18">
        <v>-2E-3</v>
      </c>
      <c r="T6" s="20">
        <v>-7.8E-2</v>
      </c>
      <c r="U6" s="18">
        <v>-3.1E-2</v>
      </c>
      <c r="V6" s="18">
        <v>4.2000000000000003E-2</v>
      </c>
      <c r="W6" s="19">
        <v>0.113</v>
      </c>
      <c r="X6" s="19">
        <v>0.59599999999999997</v>
      </c>
      <c r="Y6" s="20">
        <v>-0.222</v>
      </c>
      <c r="Z6" s="19">
        <v>0.37</v>
      </c>
      <c r="AA6" s="20">
        <v>-8.2000000000000003E-2</v>
      </c>
    </row>
    <row r="7" spans="1:28" ht="15" customHeight="1" x14ac:dyDescent="0.25">
      <c r="A7" s="4" t="s">
        <v>62</v>
      </c>
      <c r="B7" s="3" t="s">
        <v>63</v>
      </c>
      <c r="C7" s="15">
        <v>9.5000000000000001E-2</v>
      </c>
      <c r="D7" s="16">
        <v>-6.7000000000000004E-2</v>
      </c>
      <c r="E7" s="15">
        <v>5.2999999999999999E-2</v>
      </c>
      <c r="F7" s="17">
        <v>0.128</v>
      </c>
      <c r="G7" s="17">
        <v>0.17899999999999999</v>
      </c>
      <c r="H7" s="16">
        <v>-9.8000000000000004E-2</v>
      </c>
      <c r="I7" s="17">
        <v>0.29799999999999999</v>
      </c>
      <c r="J7" s="16">
        <v>-0.43099999999999999</v>
      </c>
      <c r="K7" s="17">
        <v>0.53800000000000003</v>
      </c>
      <c r="L7" s="17">
        <v>0.14099999999999999</v>
      </c>
      <c r="M7" s="15">
        <v>9.8000000000000004E-2</v>
      </c>
      <c r="N7" s="15">
        <v>-1.2E-2</v>
      </c>
      <c r="O7" s="16">
        <v>-5.3999999999999999E-2</v>
      </c>
      <c r="P7" s="15">
        <v>-3.5000000000000003E-2</v>
      </c>
      <c r="Q7" s="16">
        <v>-0.22600000000000001</v>
      </c>
      <c r="R7" s="15">
        <v>1.6E-2</v>
      </c>
      <c r="S7" s="17">
        <v>0.14299999999999999</v>
      </c>
      <c r="T7" s="15">
        <v>7.8E-2</v>
      </c>
      <c r="U7" s="15">
        <v>-5.0000000000000001E-3</v>
      </c>
      <c r="V7" s="16">
        <v>-0.153</v>
      </c>
      <c r="W7" s="17">
        <v>0.49299999999999999</v>
      </c>
      <c r="X7" s="15">
        <v>-1.7000000000000001E-2</v>
      </c>
      <c r="Y7" s="15">
        <v>-1.7999999999999999E-2</v>
      </c>
      <c r="Z7" s="15">
        <v>3.0000000000000001E-3</v>
      </c>
      <c r="AA7" s="15">
        <v>-3.4000000000000002E-2</v>
      </c>
    </row>
    <row r="8" spans="1:28" ht="15" customHeight="1" x14ac:dyDescent="0.25">
      <c r="A8" s="9" t="s">
        <v>64</v>
      </c>
      <c r="B8" s="8" t="s">
        <v>65</v>
      </c>
      <c r="C8" s="18">
        <v>3.2000000000000001E-2</v>
      </c>
      <c r="D8" s="18">
        <v>3.9E-2</v>
      </c>
      <c r="E8" s="18">
        <v>2.1000000000000001E-2</v>
      </c>
      <c r="F8" s="18">
        <v>2.4E-2</v>
      </c>
      <c r="G8" s="18">
        <v>3.4000000000000002E-2</v>
      </c>
      <c r="H8" s="18">
        <v>3.9E-2</v>
      </c>
      <c r="I8" s="18">
        <v>3.1E-2</v>
      </c>
      <c r="J8" s="18">
        <v>2.7E-2</v>
      </c>
      <c r="K8" s="18">
        <v>0</v>
      </c>
      <c r="L8" s="18">
        <v>6.3E-2</v>
      </c>
      <c r="M8" s="18">
        <v>5.7000000000000002E-2</v>
      </c>
      <c r="N8" s="18">
        <v>5.3999999999999999E-2</v>
      </c>
      <c r="O8" s="18">
        <v>4.8000000000000001E-2</v>
      </c>
      <c r="P8" s="18">
        <v>0.04</v>
      </c>
      <c r="Q8" s="18">
        <v>6.5000000000000002E-2</v>
      </c>
      <c r="R8" s="18">
        <v>6.3E-2</v>
      </c>
      <c r="S8" s="18">
        <v>6.5000000000000002E-2</v>
      </c>
      <c r="T8" s="18">
        <v>7.0000000000000007E-2</v>
      </c>
      <c r="U8" s="18">
        <v>3.5000000000000003E-2</v>
      </c>
      <c r="V8" s="18">
        <v>5.6000000000000001E-2</v>
      </c>
      <c r="W8" s="18">
        <v>4.2999999999999997E-2</v>
      </c>
      <c r="X8" s="19">
        <v>0.14199999999999999</v>
      </c>
      <c r="Y8" s="19">
        <v>0.20200000000000001</v>
      </c>
      <c r="Z8" s="19">
        <v>0.115</v>
      </c>
      <c r="AA8" s="19">
        <v>0.11700000000000001</v>
      </c>
    </row>
    <row r="9" spans="1:28" ht="15" customHeight="1" x14ac:dyDescent="0.25">
      <c r="A9" s="4" t="s">
        <v>66</v>
      </c>
      <c r="B9" s="3" t="s">
        <v>67</v>
      </c>
      <c r="C9" s="15">
        <v>7.0000000000000001E-3</v>
      </c>
      <c r="D9" s="15">
        <v>8.0000000000000002E-3</v>
      </c>
      <c r="E9" s="15">
        <v>-5.0000000000000001E-3</v>
      </c>
      <c r="F9" s="15">
        <v>4.5999999999999999E-2</v>
      </c>
      <c r="G9" s="15">
        <v>0.02</v>
      </c>
      <c r="H9" s="15">
        <v>-5.0000000000000001E-3</v>
      </c>
      <c r="I9" s="15">
        <v>3.5999999999999997E-2</v>
      </c>
      <c r="J9" s="15">
        <v>4.2000000000000003E-2</v>
      </c>
      <c r="K9" s="15">
        <v>-2.5999999999999999E-2</v>
      </c>
      <c r="L9" s="15">
        <v>0.02</v>
      </c>
      <c r="M9" s="15">
        <v>8.3000000000000004E-2</v>
      </c>
      <c r="N9" s="15">
        <v>3.2000000000000001E-2</v>
      </c>
      <c r="O9" s="15">
        <v>1.6E-2</v>
      </c>
      <c r="P9" s="15">
        <v>5.8999999999999997E-2</v>
      </c>
      <c r="Q9" s="15">
        <v>3.2000000000000001E-2</v>
      </c>
      <c r="R9" s="15">
        <v>-5.0000000000000001E-3</v>
      </c>
      <c r="S9" s="15">
        <v>-2E-3</v>
      </c>
      <c r="T9" s="15">
        <v>-2E-3</v>
      </c>
      <c r="U9" s="15">
        <v>-5.0000000000000001E-3</v>
      </c>
      <c r="V9" s="15">
        <v>3.4000000000000002E-2</v>
      </c>
      <c r="W9" s="17">
        <v>0.128</v>
      </c>
      <c r="X9" s="15">
        <v>4.4999999999999998E-2</v>
      </c>
      <c r="Y9" s="15">
        <v>-1.4999999999999999E-2</v>
      </c>
      <c r="Z9" s="15">
        <v>3.3000000000000002E-2</v>
      </c>
      <c r="AA9" s="15">
        <v>3.9E-2</v>
      </c>
    </row>
    <row r="10" spans="1:28" ht="15" customHeight="1" x14ac:dyDescent="0.25">
      <c r="A10" s="9" t="s">
        <v>68</v>
      </c>
      <c r="B10" s="8" t="s">
        <v>69</v>
      </c>
      <c r="C10" s="18">
        <v>-2.4E-2</v>
      </c>
      <c r="D10" s="18">
        <v>-0.01</v>
      </c>
      <c r="E10" s="18">
        <v>-3.3000000000000002E-2</v>
      </c>
      <c r="F10" s="18">
        <v>-2E-3</v>
      </c>
      <c r="G10" s="18">
        <v>1.2999999999999999E-2</v>
      </c>
      <c r="H10" s="18">
        <v>-1.7000000000000001E-2</v>
      </c>
      <c r="I10" s="18">
        <v>-2E-3</v>
      </c>
      <c r="J10" s="18">
        <v>1E-3</v>
      </c>
      <c r="K10" s="18">
        <v>-8.0000000000000002E-3</v>
      </c>
      <c r="L10" s="18">
        <v>-2.1000000000000001E-2</v>
      </c>
      <c r="M10" s="18">
        <v>-3.0000000000000001E-3</v>
      </c>
      <c r="N10" s="18">
        <v>-6.0000000000000001E-3</v>
      </c>
      <c r="O10" s="18">
        <v>-8.9999999999999993E-3</v>
      </c>
      <c r="P10" s="18">
        <v>-5.0000000000000001E-3</v>
      </c>
      <c r="Q10" s="18">
        <v>-8.0000000000000002E-3</v>
      </c>
      <c r="R10" s="18">
        <v>-3.1E-2</v>
      </c>
      <c r="S10" s="18">
        <v>-1.7999999999999999E-2</v>
      </c>
      <c r="T10" s="18">
        <v>-1.2E-2</v>
      </c>
      <c r="U10" s="18">
        <v>-3.1E-2</v>
      </c>
      <c r="V10" s="18">
        <v>-8.0000000000000002E-3</v>
      </c>
      <c r="W10" s="19">
        <v>0.13800000000000001</v>
      </c>
      <c r="X10" s="18">
        <v>4.3999999999999997E-2</v>
      </c>
      <c r="Y10" s="20">
        <v>-6.5000000000000002E-2</v>
      </c>
      <c r="Z10" s="18">
        <v>-4.2999999999999997E-2</v>
      </c>
      <c r="AA10" s="18">
        <v>-0.02</v>
      </c>
    </row>
    <row r="11" spans="1:28" ht="15" customHeight="1" x14ac:dyDescent="0.25">
      <c r="A11" s="4" t="s">
        <v>70</v>
      </c>
      <c r="B11" s="3" t="s">
        <v>71</v>
      </c>
      <c r="C11" s="15">
        <v>-3.2000000000000001E-2</v>
      </c>
      <c r="D11" s="15">
        <v>-0.02</v>
      </c>
      <c r="E11" s="15">
        <v>-2.3E-2</v>
      </c>
      <c r="F11" s="15">
        <v>-8.9999999999999993E-3</v>
      </c>
      <c r="G11" s="15">
        <v>-4.0000000000000001E-3</v>
      </c>
      <c r="H11" s="15">
        <v>0</v>
      </c>
      <c r="I11" s="15">
        <v>-0.01</v>
      </c>
      <c r="J11" s="15">
        <v>-2.4E-2</v>
      </c>
      <c r="K11" s="15">
        <v>-1.7000000000000001E-2</v>
      </c>
      <c r="L11" s="15">
        <v>-1.4E-2</v>
      </c>
      <c r="M11" s="15">
        <v>2.1000000000000001E-2</v>
      </c>
      <c r="N11" s="15">
        <v>1.7000000000000001E-2</v>
      </c>
      <c r="O11" s="15">
        <v>5.0000000000000001E-3</v>
      </c>
      <c r="P11" s="15">
        <v>-8.9999999999999993E-3</v>
      </c>
      <c r="Q11" s="15">
        <v>-6.0000000000000001E-3</v>
      </c>
      <c r="R11" s="15">
        <v>-1.9E-2</v>
      </c>
      <c r="S11" s="15">
        <v>-1.4999999999999999E-2</v>
      </c>
      <c r="T11" s="15">
        <v>-4.0000000000000001E-3</v>
      </c>
      <c r="U11" s="15">
        <v>-1.9E-2</v>
      </c>
      <c r="V11" s="15">
        <v>-3.6999999999999998E-2</v>
      </c>
      <c r="W11" s="15">
        <v>5.2999999999999999E-2</v>
      </c>
      <c r="X11" s="15">
        <v>2.8000000000000001E-2</v>
      </c>
      <c r="Y11" s="15">
        <v>-1.7000000000000001E-2</v>
      </c>
      <c r="Z11" s="15">
        <v>1.2E-2</v>
      </c>
      <c r="AA11" s="15">
        <v>1.9E-2</v>
      </c>
    </row>
    <row r="13" spans="1:28" ht="15" customHeight="1" x14ac:dyDescent="0.25">
      <c r="A13" s="59" t="s">
        <v>72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28" ht="15" customHeight="1" x14ac:dyDescent="0.25">
      <c r="A14" s="59" t="s">
        <v>73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34" spans="1:28" ht="15" customHeight="1" x14ac:dyDescent="0.25">
      <c r="A34" s="60" t="s">
        <v>74</v>
      </c>
      <c r="B34" s="55"/>
      <c r="C34" s="55"/>
      <c r="D34" s="55"/>
      <c r="E34" s="55"/>
      <c r="F34" s="55"/>
      <c r="G34" s="55"/>
      <c r="H34" s="55"/>
      <c r="I34" s="55"/>
      <c r="J34" s="55"/>
    </row>
    <row r="35" spans="1:28" ht="15" customHeight="1" x14ac:dyDescent="0.25">
      <c r="A35" s="59" t="s">
        <v>75</v>
      </c>
      <c r="B35" s="55"/>
      <c r="C35" s="55"/>
      <c r="D35" s="55"/>
      <c r="E35" s="55"/>
      <c r="F35" s="55"/>
      <c r="G35" s="55"/>
      <c r="H35" s="55"/>
      <c r="I35" s="55"/>
      <c r="J35" s="55"/>
    </row>
    <row r="36" spans="1:28" ht="15" customHeight="1" x14ac:dyDescent="0.25">
      <c r="A36" s="2" t="s">
        <v>57</v>
      </c>
      <c r="B36" s="2" t="s">
        <v>3</v>
      </c>
      <c r="C36" s="2" t="s">
        <v>5</v>
      </c>
      <c r="D36" s="2" t="s">
        <v>6</v>
      </c>
      <c r="E36" s="2" t="s">
        <v>7</v>
      </c>
      <c r="F36" s="2" t="s">
        <v>8</v>
      </c>
      <c r="G36" s="2" t="s">
        <v>9</v>
      </c>
      <c r="H36" s="2" t="s">
        <v>10</v>
      </c>
      <c r="I36" s="2" t="s">
        <v>11</v>
      </c>
      <c r="J36" s="2" t="s">
        <v>12</v>
      </c>
      <c r="K36" s="2" t="s">
        <v>13</v>
      </c>
      <c r="L36" s="2" t="s">
        <v>14</v>
      </c>
      <c r="M36" s="2" t="s">
        <v>15</v>
      </c>
      <c r="N36" s="2" t="s">
        <v>16</v>
      </c>
      <c r="O36" s="2" t="s">
        <v>17</v>
      </c>
      <c r="P36" s="2" t="s">
        <v>18</v>
      </c>
      <c r="Q36" s="2" t="s">
        <v>19</v>
      </c>
      <c r="R36" s="2" t="s">
        <v>20</v>
      </c>
      <c r="S36" s="2" t="s">
        <v>21</v>
      </c>
      <c r="T36" s="2" t="s">
        <v>22</v>
      </c>
      <c r="U36" s="2" t="s">
        <v>23</v>
      </c>
      <c r="V36" s="2" t="s">
        <v>24</v>
      </c>
      <c r="W36" s="2" t="s">
        <v>25</v>
      </c>
      <c r="X36" s="2" t="s">
        <v>26</v>
      </c>
      <c r="Y36" s="2" t="s">
        <v>27</v>
      </c>
      <c r="Z36" s="2" t="s">
        <v>28</v>
      </c>
      <c r="AA36" s="2" t="s">
        <v>29</v>
      </c>
      <c r="AB36" s="2" t="s">
        <v>30</v>
      </c>
    </row>
    <row r="37" spans="1:28" ht="15" customHeight="1" x14ac:dyDescent="0.25">
      <c r="A37" s="4" t="s">
        <v>58</v>
      </c>
      <c r="B37" s="3" t="s">
        <v>59</v>
      </c>
      <c r="C37" s="22">
        <v>134.30000000000001</v>
      </c>
      <c r="D37" s="22">
        <v>131</v>
      </c>
      <c r="E37" s="22">
        <v>127.7</v>
      </c>
      <c r="F37" s="22">
        <v>123.3</v>
      </c>
      <c r="G37" s="22">
        <v>118.3</v>
      </c>
      <c r="H37" s="22">
        <v>118.5</v>
      </c>
      <c r="I37" s="22">
        <v>117.4</v>
      </c>
      <c r="J37" s="22">
        <v>115.3</v>
      </c>
      <c r="K37" s="22">
        <v>110.8</v>
      </c>
      <c r="L37" s="22">
        <v>101.1</v>
      </c>
      <c r="M37" s="22">
        <v>103</v>
      </c>
      <c r="N37" s="22">
        <v>106</v>
      </c>
      <c r="O37" s="22">
        <v>106.8</v>
      </c>
      <c r="P37" s="22">
        <v>105.9</v>
      </c>
      <c r="Q37" s="22">
        <v>104.7</v>
      </c>
      <c r="R37" s="22">
        <v>103.9</v>
      </c>
      <c r="S37" s="22">
        <v>103.4</v>
      </c>
      <c r="T37" s="22">
        <v>102.6</v>
      </c>
      <c r="U37" s="22">
        <v>100.9</v>
      </c>
      <c r="V37" s="22">
        <v>100</v>
      </c>
      <c r="W37" s="22">
        <v>96.1</v>
      </c>
      <c r="X37" s="22">
        <v>129.69999999999999</v>
      </c>
      <c r="Y37" s="22">
        <v>140.5</v>
      </c>
      <c r="Z37" s="22">
        <v>135.30000000000001</v>
      </c>
      <c r="AA37" s="22">
        <v>130.6</v>
      </c>
      <c r="AB37" s="22">
        <v>127.6</v>
      </c>
    </row>
    <row r="38" spans="1:28" ht="15" customHeight="1" x14ac:dyDescent="0.25">
      <c r="A38" s="9" t="s">
        <v>60</v>
      </c>
      <c r="B38" s="8" t="s">
        <v>61</v>
      </c>
      <c r="C38" s="23">
        <v>91.1</v>
      </c>
      <c r="D38" s="23">
        <v>85.6</v>
      </c>
      <c r="E38" s="23">
        <v>81.8</v>
      </c>
      <c r="F38" s="23">
        <v>85.6</v>
      </c>
      <c r="G38" s="23">
        <v>86.9</v>
      </c>
      <c r="H38" s="23">
        <v>85.2</v>
      </c>
      <c r="I38" s="23">
        <v>87.7</v>
      </c>
      <c r="J38" s="23">
        <v>103</v>
      </c>
      <c r="K38" s="23">
        <v>111.9</v>
      </c>
      <c r="L38" s="23">
        <v>97</v>
      </c>
      <c r="M38" s="23">
        <v>100.8</v>
      </c>
      <c r="N38" s="23">
        <v>99.6</v>
      </c>
      <c r="O38" s="23">
        <v>103.8</v>
      </c>
      <c r="P38" s="23">
        <v>102.1</v>
      </c>
      <c r="Q38" s="23">
        <v>102.5</v>
      </c>
      <c r="R38" s="23">
        <v>116.5</v>
      </c>
      <c r="S38" s="23">
        <v>108.9</v>
      </c>
      <c r="T38" s="23">
        <v>110.2</v>
      </c>
      <c r="U38" s="23">
        <v>102.5</v>
      </c>
      <c r="V38" s="23">
        <v>100</v>
      </c>
      <c r="W38" s="23">
        <v>96.6</v>
      </c>
      <c r="X38" s="23">
        <v>112.7</v>
      </c>
      <c r="Y38" s="23">
        <v>180.5</v>
      </c>
      <c r="Z38" s="23">
        <v>159.30000000000001</v>
      </c>
      <c r="AA38" s="23">
        <v>222</v>
      </c>
      <c r="AB38" s="23">
        <v>218.6</v>
      </c>
    </row>
    <row r="39" spans="1:28" ht="15" customHeight="1" x14ac:dyDescent="0.25">
      <c r="A39" s="4" t="s">
        <v>62</v>
      </c>
      <c r="B39" s="3" t="s">
        <v>63</v>
      </c>
      <c r="C39" s="22">
        <v>57.9</v>
      </c>
      <c r="D39" s="22">
        <v>61</v>
      </c>
      <c r="E39" s="22">
        <v>55.8</v>
      </c>
      <c r="F39" s="22">
        <v>63.4</v>
      </c>
      <c r="G39" s="22">
        <v>73.2</v>
      </c>
      <c r="H39" s="22">
        <v>85.1</v>
      </c>
      <c r="I39" s="22">
        <v>99.4</v>
      </c>
      <c r="J39" s="22">
        <v>107.6</v>
      </c>
      <c r="K39" s="22">
        <v>131.69999999999999</v>
      </c>
      <c r="L39" s="22">
        <v>85.4</v>
      </c>
      <c r="M39" s="22">
        <v>106.1</v>
      </c>
      <c r="N39" s="22">
        <v>135.4</v>
      </c>
      <c r="O39" s="22">
        <v>139.30000000000001</v>
      </c>
      <c r="P39" s="22">
        <v>132.9</v>
      </c>
      <c r="Q39" s="22">
        <v>132.6</v>
      </c>
      <c r="R39" s="22">
        <v>87.2</v>
      </c>
      <c r="S39" s="22">
        <v>83.8</v>
      </c>
      <c r="T39" s="22">
        <v>96</v>
      </c>
      <c r="U39" s="22">
        <v>106.7</v>
      </c>
      <c r="V39" s="22">
        <v>100</v>
      </c>
      <c r="W39" s="22">
        <v>78</v>
      </c>
      <c r="X39" s="22">
        <v>118.6</v>
      </c>
      <c r="Y39" s="22">
        <v>156.1</v>
      </c>
      <c r="Z39" s="22">
        <v>147</v>
      </c>
      <c r="AA39" s="22">
        <v>149.4</v>
      </c>
      <c r="AB39" s="22">
        <v>146.30000000000001</v>
      </c>
    </row>
    <row r="40" spans="1:28" ht="15" customHeight="1" x14ac:dyDescent="0.25">
      <c r="A40" s="9" t="s">
        <v>64</v>
      </c>
      <c r="B40" s="8" t="s">
        <v>65</v>
      </c>
      <c r="C40" s="23">
        <v>49.2</v>
      </c>
      <c r="D40" s="23">
        <v>50.6</v>
      </c>
      <c r="E40" s="23">
        <v>51.9</v>
      </c>
      <c r="F40" s="23">
        <v>52.9</v>
      </c>
      <c r="G40" s="23">
        <v>54.1</v>
      </c>
      <c r="H40" s="23">
        <v>56.2</v>
      </c>
      <c r="I40" s="23">
        <v>58.5</v>
      </c>
      <c r="J40" s="23">
        <v>60.4</v>
      </c>
      <c r="K40" s="23">
        <v>61.4</v>
      </c>
      <c r="L40" s="23">
        <v>61.4</v>
      </c>
      <c r="M40" s="23">
        <v>62.9</v>
      </c>
      <c r="N40" s="23">
        <v>66.099999999999994</v>
      </c>
      <c r="O40" s="23">
        <v>69</v>
      </c>
      <c r="P40" s="23">
        <v>71.8</v>
      </c>
      <c r="Q40" s="23">
        <v>74.599999999999994</v>
      </c>
      <c r="R40" s="23">
        <v>81.2</v>
      </c>
      <c r="S40" s="23">
        <v>86.3</v>
      </c>
      <c r="T40" s="23">
        <v>91.9</v>
      </c>
      <c r="U40" s="23">
        <v>98</v>
      </c>
      <c r="V40" s="23">
        <v>100</v>
      </c>
      <c r="W40" s="23">
        <v>104.2</v>
      </c>
      <c r="X40" s="23">
        <v>105.9</v>
      </c>
      <c r="Y40" s="23">
        <v>120.5</v>
      </c>
      <c r="Z40" s="23">
        <v>143.69999999999999</v>
      </c>
      <c r="AA40" s="23">
        <v>159.69999999999999</v>
      </c>
      <c r="AB40" s="23">
        <v>178.2</v>
      </c>
    </row>
    <row r="41" spans="1:28" ht="15" customHeight="1" x14ac:dyDescent="0.25">
      <c r="A41" s="4" t="s">
        <v>68</v>
      </c>
      <c r="B41" s="3" t="s">
        <v>69</v>
      </c>
      <c r="C41" s="22">
        <v>132.30000000000001</v>
      </c>
      <c r="D41" s="22">
        <v>128.9</v>
      </c>
      <c r="E41" s="22">
        <v>127.4</v>
      </c>
      <c r="F41" s="22">
        <v>123.4</v>
      </c>
      <c r="G41" s="22">
        <v>121.4</v>
      </c>
      <c r="H41" s="22">
        <v>122.9</v>
      </c>
      <c r="I41" s="22">
        <v>120.9</v>
      </c>
      <c r="J41" s="22">
        <v>120.9</v>
      </c>
      <c r="K41" s="22">
        <v>119.9</v>
      </c>
      <c r="L41" s="22">
        <v>118.4</v>
      </c>
      <c r="M41" s="22">
        <v>116.4</v>
      </c>
      <c r="N41" s="22">
        <v>115.4</v>
      </c>
      <c r="O41" s="22">
        <v>114.4</v>
      </c>
      <c r="P41" s="22">
        <v>112.9</v>
      </c>
      <c r="Q41" s="22">
        <v>111.4</v>
      </c>
      <c r="R41" s="22">
        <v>108</v>
      </c>
      <c r="S41" s="22">
        <v>106</v>
      </c>
      <c r="T41" s="22">
        <v>104.5</v>
      </c>
      <c r="U41" s="22">
        <v>102.5</v>
      </c>
      <c r="V41" s="22">
        <v>100</v>
      </c>
      <c r="W41" s="22">
        <v>99.5</v>
      </c>
      <c r="X41" s="22">
        <v>112.4</v>
      </c>
      <c r="Y41" s="22">
        <v>126.4</v>
      </c>
      <c r="Z41" s="22">
        <v>120.4</v>
      </c>
      <c r="AA41" s="22">
        <v>116.4</v>
      </c>
      <c r="AB41" s="22">
        <v>114.4</v>
      </c>
    </row>
    <row r="42" spans="1:28" ht="15" customHeight="1" x14ac:dyDescent="0.25">
      <c r="A42" s="9" t="s">
        <v>70</v>
      </c>
      <c r="B42" s="8" t="s">
        <v>71</v>
      </c>
      <c r="C42" s="23">
        <v>108.9</v>
      </c>
      <c r="D42" s="23">
        <v>107</v>
      </c>
      <c r="E42" s="23">
        <v>104.2</v>
      </c>
      <c r="F42" s="23">
        <v>101.6</v>
      </c>
      <c r="G42" s="23">
        <v>101.2</v>
      </c>
      <c r="H42" s="23">
        <v>100.4</v>
      </c>
      <c r="I42" s="23">
        <v>100.4</v>
      </c>
      <c r="J42" s="23">
        <v>99.3</v>
      </c>
      <c r="K42" s="23">
        <v>99.9</v>
      </c>
      <c r="L42" s="23">
        <v>100.4</v>
      </c>
      <c r="M42" s="23">
        <v>100.4</v>
      </c>
      <c r="N42" s="23">
        <v>102.5</v>
      </c>
      <c r="O42" s="23">
        <v>105.5</v>
      </c>
      <c r="P42" s="23">
        <v>106.6</v>
      </c>
      <c r="Q42" s="23">
        <v>106.7</v>
      </c>
      <c r="R42" s="23">
        <v>106.1</v>
      </c>
      <c r="S42" s="23">
        <v>105.8</v>
      </c>
      <c r="T42" s="23">
        <v>104.6</v>
      </c>
      <c r="U42" s="23">
        <v>102.1</v>
      </c>
      <c r="V42" s="23">
        <v>100</v>
      </c>
      <c r="W42" s="23">
        <v>95</v>
      </c>
      <c r="X42" s="23">
        <v>102.1</v>
      </c>
      <c r="Y42" s="23">
        <v>109.7</v>
      </c>
      <c r="Z42" s="23">
        <v>109.2</v>
      </c>
      <c r="AA42" s="23">
        <v>110.5</v>
      </c>
      <c r="AB42" s="23">
        <v>110.9</v>
      </c>
    </row>
    <row r="43" spans="1:28" ht="15" customHeight="1" x14ac:dyDescent="0.25">
      <c r="A43" s="24" t="s">
        <v>76</v>
      </c>
      <c r="B43" s="3" t="s">
        <v>33</v>
      </c>
      <c r="C43" s="25">
        <v>67.3</v>
      </c>
      <c r="D43" s="25">
        <v>69.3</v>
      </c>
      <c r="E43" s="25">
        <v>70.400000000000006</v>
      </c>
      <c r="F43" s="25">
        <v>72</v>
      </c>
      <c r="G43" s="25">
        <v>73.900000000000006</v>
      </c>
      <c r="H43" s="25">
        <v>76.400000000000006</v>
      </c>
      <c r="I43" s="25">
        <v>78.8</v>
      </c>
      <c r="J43" s="25">
        <v>81.099999999999994</v>
      </c>
      <c r="K43" s="25">
        <v>84.2</v>
      </c>
      <c r="L43" s="25">
        <v>83.9</v>
      </c>
      <c r="M43" s="25">
        <v>85.3</v>
      </c>
      <c r="N43" s="25">
        <v>88</v>
      </c>
      <c r="O43" s="25">
        <v>89.8</v>
      </c>
      <c r="P43" s="25">
        <v>91.1</v>
      </c>
      <c r="Q43" s="25">
        <v>92.6</v>
      </c>
      <c r="R43" s="25">
        <v>92.7</v>
      </c>
      <c r="S43" s="25">
        <v>93.9</v>
      </c>
      <c r="T43" s="25">
        <v>95.9</v>
      </c>
      <c r="U43" s="25">
        <v>98.2</v>
      </c>
      <c r="V43" s="25">
        <v>100</v>
      </c>
      <c r="W43" s="25">
        <v>101.2</v>
      </c>
      <c r="X43" s="25">
        <v>105.9</v>
      </c>
      <c r="Y43" s="25">
        <v>114.5</v>
      </c>
      <c r="Z43" s="25">
        <v>119.2</v>
      </c>
      <c r="AA43" s="25">
        <v>122.9</v>
      </c>
      <c r="AB43" s="25">
        <v>125.2</v>
      </c>
    </row>
  </sheetData>
  <mergeCells count="6">
    <mergeCell ref="A35:J35"/>
    <mergeCell ref="A1:AB1"/>
    <mergeCell ref="A2:AB2"/>
    <mergeCell ref="A13:O13"/>
    <mergeCell ref="A14:O14"/>
    <mergeCell ref="A34:J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zoomScaleNormal="100" workbookViewId="0">
      <selection activeCell="N20" sqref="N20"/>
    </sheetView>
  </sheetViews>
  <sheetFormatPr defaultColWidth="8.7109375" defaultRowHeight="15" x14ac:dyDescent="0.25"/>
  <cols>
    <col min="1" max="1" width="35" customWidth="1"/>
    <col min="2" max="2" width="18" customWidth="1"/>
    <col min="3" max="29" width="9" customWidth="1"/>
  </cols>
  <sheetData>
    <row r="1" spans="1:29" ht="17.25" customHeight="1" x14ac:dyDescent="0.25">
      <c r="A1" s="57" t="s">
        <v>77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9" ht="15" customHeight="1" x14ac:dyDescent="0.25">
      <c r="A2" s="58" t="s">
        <v>78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9" ht="15" customHeight="1" x14ac:dyDescent="0.25">
      <c r="A3" s="58" t="s">
        <v>79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5" spans="1:29" ht="15" customHeight="1" x14ac:dyDescent="0.25">
      <c r="A5" s="21" t="s">
        <v>80</v>
      </c>
    </row>
    <row r="6" spans="1:29" ht="34.5" customHeight="1" x14ac:dyDescent="0.25">
      <c r="A6" s="2" t="s">
        <v>81</v>
      </c>
      <c r="B6" s="2" t="s">
        <v>3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2" t="s">
        <v>17</v>
      </c>
      <c r="P6" s="2" t="s">
        <v>18</v>
      </c>
      <c r="Q6" s="2" t="s">
        <v>19</v>
      </c>
      <c r="R6" s="2" t="s">
        <v>20</v>
      </c>
      <c r="S6" s="2" t="s">
        <v>21</v>
      </c>
      <c r="T6" s="2" t="s">
        <v>22</v>
      </c>
      <c r="U6" s="2" t="s">
        <v>23</v>
      </c>
      <c r="V6" s="2" t="s">
        <v>24</v>
      </c>
      <c r="W6" s="2" t="s">
        <v>25</v>
      </c>
      <c r="X6" s="2" t="s">
        <v>26</v>
      </c>
      <c r="Y6" s="2" t="s">
        <v>27</v>
      </c>
      <c r="Z6" s="2" t="s">
        <v>28</v>
      </c>
      <c r="AA6" s="2" t="s">
        <v>29</v>
      </c>
      <c r="AB6" s="2" t="s">
        <v>30</v>
      </c>
      <c r="AC6" s="2" t="s">
        <v>31</v>
      </c>
    </row>
    <row r="7" spans="1:29" ht="15" customHeight="1" x14ac:dyDescent="0.25">
      <c r="A7" s="4" t="s">
        <v>82</v>
      </c>
      <c r="B7" s="3" t="s">
        <v>33</v>
      </c>
      <c r="C7" s="5">
        <v>172.2</v>
      </c>
      <c r="D7" s="5">
        <v>177.1</v>
      </c>
      <c r="E7" s="5">
        <v>179.9</v>
      </c>
      <c r="F7" s="5">
        <v>184</v>
      </c>
      <c r="G7" s="5">
        <v>188.9</v>
      </c>
      <c r="H7" s="5">
        <v>195.3</v>
      </c>
      <c r="I7" s="5">
        <v>201.6</v>
      </c>
      <c r="J7" s="5">
        <v>207.3</v>
      </c>
      <c r="K7" s="5">
        <v>215.3</v>
      </c>
      <c r="L7" s="5">
        <v>214.5</v>
      </c>
      <c r="M7" s="5">
        <v>218.1</v>
      </c>
      <c r="N7" s="5">
        <v>224.9</v>
      </c>
      <c r="O7" s="5">
        <v>229.6</v>
      </c>
      <c r="P7" s="5">
        <v>233</v>
      </c>
      <c r="Q7" s="5">
        <v>236.7</v>
      </c>
      <c r="R7" s="5">
        <v>237</v>
      </c>
      <c r="S7" s="5">
        <v>240</v>
      </c>
      <c r="T7" s="5">
        <v>245.1</v>
      </c>
      <c r="U7" s="5">
        <v>251.1</v>
      </c>
      <c r="V7" s="5">
        <v>255.7</v>
      </c>
      <c r="W7" s="5">
        <v>258.8</v>
      </c>
      <c r="X7" s="5">
        <v>270.89999999999998</v>
      </c>
      <c r="Y7" s="5">
        <v>292.7</v>
      </c>
      <c r="Z7" s="5">
        <v>304.7</v>
      </c>
      <c r="AA7" s="5">
        <v>314.2</v>
      </c>
      <c r="AB7" s="5">
        <v>320.2</v>
      </c>
      <c r="AC7" s="6">
        <f t="shared" ref="AC7:AC14" si="0">(AB7-V7)/V7</f>
        <v>0.25224872897927259</v>
      </c>
    </row>
    <row r="8" spans="1:29" ht="15" customHeight="1" x14ac:dyDescent="0.25">
      <c r="A8" s="26" t="s">
        <v>83</v>
      </c>
      <c r="B8" s="8" t="s">
        <v>84</v>
      </c>
      <c r="C8" s="27" t="s">
        <v>85</v>
      </c>
      <c r="D8" s="27" t="s">
        <v>85</v>
      </c>
      <c r="E8" s="27" t="s">
        <v>85</v>
      </c>
      <c r="F8" s="27" t="s">
        <v>85</v>
      </c>
      <c r="G8" s="27" t="s">
        <v>85</v>
      </c>
      <c r="H8" s="27" t="s">
        <v>85</v>
      </c>
      <c r="I8" s="27" t="s">
        <v>85</v>
      </c>
      <c r="J8" s="27" t="s">
        <v>85</v>
      </c>
      <c r="K8" s="27" t="s">
        <v>85</v>
      </c>
      <c r="L8" s="10">
        <v>100</v>
      </c>
      <c r="M8" s="10">
        <v>102</v>
      </c>
      <c r="N8" s="10">
        <v>104.5</v>
      </c>
      <c r="O8" s="10">
        <v>107</v>
      </c>
      <c r="P8" s="10">
        <v>109</v>
      </c>
      <c r="Q8" s="10">
        <v>112</v>
      </c>
      <c r="R8" s="10">
        <v>117.8</v>
      </c>
      <c r="S8" s="10">
        <v>119.5</v>
      </c>
      <c r="T8" s="10">
        <v>122.5</v>
      </c>
      <c r="U8" s="10">
        <v>128.19999999999999</v>
      </c>
      <c r="V8" s="10">
        <v>131</v>
      </c>
      <c r="W8" s="10">
        <v>132.80000000000001</v>
      </c>
      <c r="X8" s="10">
        <v>144.5</v>
      </c>
      <c r="Y8" s="10">
        <v>168</v>
      </c>
      <c r="Z8" s="10">
        <v>175.5</v>
      </c>
      <c r="AA8" s="10">
        <v>179</v>
      </c>
      <c r="AB8" s="10">
        <v>180.5</v>
      </c>
      <c r="AC8" s="11">
        <f t="shared" si="0"/>
        <v>0.37786259541984735</v>
      </c>
    </row>
    <row r="9" spans="1:29" ht="15" customHeight="1" x14ac:dyDescent="0.25">
      <c r="A9" s="28" t="s">
        <v>86</v>
      </c>
      <c r="B9" s="3" t="s">
        <v>87</v>
      </c>
      <c r="C9" s="29" t="s">
        <v>85</v>
      </c>
      <c r="D9" s="29" t="s">
        <v>85</v>
      </c>
      <c r="E9" s="29" t="s">
        <v>85</v>
      </c>
      <c r="F9" s="29" t="s">
        <v>85</v>
      </c>
      <c r="G9" s="29" t="s">
        <v>85</v>
      </c>
      <c r="H9" s="29" t="s">
        <v>85</v>
      </c>
      <c r="I9" s="29" t="s">
        <v>85</v>
      </c>
      <c r="J9" s="29" t="s">
        <v>85</v>
      </c>
      <c r="K9" s="5">
        <v>100</v>
      </c>
      <c r="L9" s="5">
        <v>97.5</v>
      </c>
      <c r="M9" s="5">
        <v>96</v>
      </c>
      <c r="N9" s="5">
        <v>97.5</v>
      </c>
      <c r="O9" s="5">
        <v>98</v>
      </c>
      <c r="P9" s="5">
        <v>98.5</v>
      </c>
      <c r="Q9" s="5">
        <v>99</v>
      </c>
      <c r="R9" s="5">
        <v>99.5</v>
      </c>
      <c r="S9" s="5">
        <v>101</v>
      </c>
      <c r="T9" s="5">
        <v>104</v>
      </c>
      <c r="U9" s="5">
        <v>107.5</v>
      </c>
      <c r="V9" s="5">
        <v>110.5</v>
      </c>
      <c r="W9" s="5">
        <v>112</v>
      </c>
      <c r="X9" s="5">
        <v>124.5</v>
      </c>
      <c r="Y9" s="5">
        <v>153</v>
      </c>
      <c r="Z9" s="5">
        <v>160.5</v>
      </c>
      <c r="AA9" s="5">
        <v>163</v>
      </c>
      <c r="AB9" s="5">
        <v>163.5</v>
      </c>
      <c r="AC9" s="6">
        <f t="shared" si="0"/>
        <v>0.47963800904977377</v>
      </c>
    </row>
    <row r="10" spans="1:29" ht="15" customHeight="1" x14ac:dyDescent="0.25">
      <c r="A10" s="26" t="s">
        <v>88</v>
      </c>
      <c r="B10" s="8" t="s">
        <v>89</v>
      </c>
      <c r="C10" s="27" t="s">
        <v>85</v>
      </c>
      <c r="D10" s="27" t="s">
        <v>85</v>
      </c>
      <c r="E10" s="27" t="s">
        <v>85</v>
      </c>
      <c r="F10" s="27" t="s">
        <v>85</v>
      </c>
      <c r="G10" s="27" t="s">
        <v>85</v>
      </c>
      <c r="H10" s="10">
        <v>100</v>
      </c>
      <c r="I10" s="10">
        <v>104.5</v>
      </c>
      <c r="J10" s="10">
        <v>109</v>
      </c>
      <c r="K10" s="10">
        <v>114.5</v>
      </c>
      <c r="L10" s="10">
        <v>108</v>
      </c>
      <c r="M10" s="10">
        <v>105.5</v>
      </c>
      <c r="N10" s="10">
        <v>107</v>
      </c>
      <c r="O10" s="10">
        <v>107.5</v>
      </c>
      <c r="P10" s="10">
        <v>108</v>
      </c>
      <c r="Q10" s="10">
        <v>108.5</v>
      </c>
      <c r="R10" s="10">
        <v>107.5</v>
      </c>
      <c r="S10" s="10">
        <v>109</v>
      </c>
      <c r="T10" s="10">
        <v>112</v>
      </c>
      <c r="U10" s="10">
        <v>117.5</v>
      </c>
      <c r="V10" s="10">
        <v>120</v>
      </c>
      <c r="W10" s="10">
        <v>121.5</v>
      </c>
      <c r="X10" s="10">
        <v>133</v>
      </c>
      <c r="Y10" s="10">
        <v>155.5</v>
      </c>
      <c r="Z10" s="10">
        <v>161</v>
      </c>
      <c r="AA10" s="10">
        <v>163.5</v>
      </c>
      <c r="AB10" s="10">
        <v>164</v>
      </c>
      <c r="AC10" s="11">
        <f t="shared" si="0"/>
        <v>0.36666666666666664</v>
      </c>
    </row>
    <row r="11" spans="1:29" ht="15" customHeight="1" x14ac:dyDescent="0.25">
      <c r="A11" s="28" t="s">
        <v>90</v>
      </c>
      <c r="B11" s="3" t="s">
        <v>91</v>
      </c>
      <c r="C11" s="29" t="s">
        <v>85</v>
      </c>
      <c r="D11" s="29" t="s">
        <v>85</v>
      </c>
      <c r="E11" s="29" t="s">
        <v>85</v>
      </c>
      <c r="F11" s="29" t="s">
        <v>85</v>
      </c>
      <c r="G11" s="29" t="s">
        <v>85</v>
      </c>
      <c r="H11" s="29" t="s">
        <v>85</v>
      </c>
      <c r="I11" s="29" t="s">
        <v>85</v>
      </c>
      <c r="J11" s="5">
        <v>100</v>
      </c>
      <c r="K11" s="5">
        <v>107.5</v>
      </c>
      <c r="L11" s="5">
        <v>103.5</v>
      </c>
      <c r="M11" s="5">
        <v>103</v>
      </c>
      <c r="N11" s="5">
        <v>104</v>
      </c>
      <c r="O11" s="5">
        <v>105</v>
      </c>
      <c r="P11" s="5">
        <v>106</v>
      </c>
      <c r="Q11" s="5">
        <v>107</v>
      </c>
      <c r="R11" s="5">
        <v>108</v>
      </c>
      <c r="S11" s="5">
        <v>109.5</v>
      </c>
      <c r="T11" s="5">
        <v>112.5</v>
      </c>
      <c r="U11" s="5">
        <v>117</v>
      </c>
      <c r="V11" s="5">
        <v>120.5</v>
      </c>
      <c r="W11" s="5">
        <v>122</v>
      </c>
      <c r="X11" s="5">
        <v>132.5</v>
      </c>
      <c r="Y11" s="5">
        <v>155</v>
      </c>
      <c r="Z11" s="5">
        <v>163</v>
      </c>
      <c r="AA11" s="5">
        <v>166.5</v>
      </c>
      <c r="AB11" s="5">
        <v>168</v>
      </c>
      <c r="AC11" s="6">
        <f t="shared" si="0"/>
        <v>0.39419087136929459</v>
      </c>
    </row>
    <row r="12" spans="1:29" ht="15" customHeight="1" x14ac:dyDescent="0.25">
      <c r="A12" s="26" t="s">
        <v>92</v>
      </c>
      <c r="B12" s="8" t="s">
        <v>93</v>
      </c>
      <c r="C12" s="10">
        <v>140</v>
      </c>
      <c r="D12" s="10">
        <v>140.5</v>
      </c>
      <c r="E12" s="10">
        <v>140</v>
      </c>
      <c r="F12" s="10">
        <v>143</v>
      </c>
      <c r="G12" s="10">
        <v>155.5</v>
      </c>
      <c r="H12" s="10">
        <v>165</v>
      </c>
      <c r="I12" s="10">
        <v>178</v>
      </c>
      <c r="J12" s="10">
        <v>186</v>
      </c>
      <c r="K12" s="10">
        <v>206</v>
      </c>
      <c r="L12" s="10">
        <v>188</v>
      </c>
      <c r="M12" s="10">
        <v>195.5</v>
      </c>
      <c r="N12" s="10">
        <v>213</v>
      </c>
      <c r="O12" s="10">
        <v>212.5</v>
      </c>
      <c r="P12" s="10">
        <v>209.5</v>
      </c>
      <c r="Q12" s="10">
        <v>210.5</v>
      </c>
      <c r="R12" s="10">
        <v>203</v>
      </c>
      <c r="S12" s="10">
        <v>199</v>
      </c>
      <c r="T12" s="10">
        <v>206</v>
      </c>
      <c r="U12" s="10">
        <v>215.5</v>
      </c>
      <c r="V12" s="10">
        <v>213</v>
      </c>
      <c r="W12" s="10">
        <v>213.5</v>
      </c>
      <c r="X12" s="10">
        <v>248</v>
      </c>
      <c r="Y12" s="10">
        <v>279</v>
      </c>
      <c r="Z12" s="10">
        <v>271</v>
      </c>
      <c r="AA12" s="10">
        <v>275</v>
      </c>
      <c r="AB12" s="10">
        <v>278</v>
      </c>
      <c r="AC12" s="11">
        <f t="shared" si="0"/>
        <v>0.30516431924882631</v>
      </c>
    </row>
    <row r="13" spans="1:29" ht="15" customHeight="1" x14ac:dyDescent="0.25">
      <c r="A13" s="28" t="s">
        <v>94</v>
      </c>
      <c r="B13" s="3" t="s">
        <v>95</v>
      </c>
      <c r="C13" s="14">
        <v>18</v>
      </c>
      <c r="D13" s="14">
        <v>18.600000000000001</v>
      </c>
      <c r="E13" s="14">
        <v>19.100000000000001</v>
      </c>
      <c r="F13" s="14">
        <v>19.600000000000001</v>
      </c>
      <c r="G13" s="14">
        <v>20.100000000000001</v>
      </c>
      <c r="H13" s="14">
        <v>20.5</v>
      </c>
      <c r="I13" s="14">
        <v>21</v>
      </c>
      <c r="J13" s="14">
        <v>21.6</v>
      </c>
      <c r="K13" s="14">
        <v>22.2</v>
      </c>
      <c r="L13" s="14">
        <v>22.7</v>
      </c>
      <c r="M13" s="14">
        <v>23.1</v>
      </c>
      <c r="N13" s="14">
        <v>23.6</v>
      </c>
      <c r="O13" s="14">
        <v>23.9</v>
      </c>
      <c r="P13" s="14">
        <v>24.3</v>
      </c>
      <c r="Q13" s="14">
        <v>25</v>
      </c>
      <c r="R13" s="14">
        <v>27.7</v>
      </c>
      <c r="S13" s="14">
        <v>28.6</v>
      </c>
      <c r="T13" s="14">
        <v>29.5</v>
      </c>
      <c r="U13" s="14">
        <v>30.6</v>
      </c>
      <c r="V13" s="14">
        <v>31.4</v>
      </c>
      <c r="W13" s="14">
        <v>32.200000000000003</v>
      </c>
      <c r="X13" s="14">
        <v>33.4</v>
      </c>
      <c r="Y13" s="14">
        <v>35</v>
      </c>
      <c r="Z13" s="14">
        <v>36.700000000000003</v>
      </c>
      <c r="AA13" s="14">
        <v>38.5</v>
      </c>
      <c r="AB13" s="14">
        <v>39.799999999999997</v>
      </c>
      <c r="AC13" s="6">
        <f t="shared" si="0"/>
        <v>0.26751592356687892</v>
      </c>
    </row>
    <row r="14" spans="1:29" ht="15" customHeight="1" x14ac:dyDescent="0.25">
      <c r="A14" s="26" t="s">
        <v>96</v>
      </c>
      <c r="B14" s="8" t="s">
        <v>97</v>
      </c>
      <c r="C14" s="30">
        <v>14</v>
      </c>
      <c r="D14" s="30">
        <v>14.5</v>
      </c>
      <c r="E14" s="30">
        <v>14.9</v>
      </c>
      <c r="F14" s="30">
        <v>15.4</v>
      </c>
      <c r="G14" s="30">
        <v>15.7</v>
      </c>
      <c r="H14" s="30">
        <v>16.100000000000001</v>
      </c>
      <c r="I14" s="30">
        <v>16.8</v>
      </c>
      <c r="J14" s="30">
        <v>17.399999999999999</v>
      </c>
      <c r="K14" s="30">
        <v>18.100000000000001</v>
      </c>
      <c r="L14" s="30">
        <v>18.600000000000001</v>
      </c>
      <c r="M14" s="30">
        <v>19.100000000000001</v>
      </c>
      <c r="N14" s="30">
        <v>19.5</v>
      </c>
      <c r="O14" s="30">
        <v>19.8</v>
      </c>
      <c r="P14" s="30">
        <v>20.100000000000001</v>
      </c>
      <c r="Q14" s="30">
        <v>20.7</v>
      </c>
      <c r="R14" s="30">
        <v>25</v>
      </c>
      <c r="S14" s="30">
        <v>25.7</v>
      </c>
      <c r="T14" s="30">
        <v>26.5</v>
      </c>
      <c r="U14" s="30">
        <v>27.5</v>
      </c>
      <c r="V14" s="30">
        <v>28.3</v>
      </c>
      <c r="W14" s="30">
        <v>29.4</v>
      </c>
      <c r="X14" s="30">
        <v>31</v>
      </c>
      <c r="Y14" s="30">
        <v>32.4</v>
      </c>
      <c r="Z14" s="30">
        <v>33.799999999999997</v>
      </c>
      <c r="AA14" s="30">
        <v>35.1</v>
      </c>
      <c r="AB14" s="30">
        <v>36</v>
      </c>
      <c r="AC14" s="11">
        <f t="shared" si="0"/>
        <v>0.27208480565371024</v>
      </c>
    </row>
    <row r="17" spans="1:9" ht="15" customHeight="1" x14ac:dyDescent="0.25">
      <c r="A17" s="21" t="s">
        <v>98</v>
      </c>
    </row>
    <row r="18" spans="1:9" ht="64.5" x14ac:dyDescent="0.25">
      <c r="A18" s="2" t="s">
        <v>49</v>
      </c>
      <c r="B18" s="2" t="s">
        <v>99</v>
      </c>
      <c r="C18" s="2" t="s">
        <v>83</v>
      </c>
      <c r="D18" s="2" t="s">
        <v>86</v>
      </c>
      <c r="E18" s="2" t="s">
        <v>88</v>
      </c>
      <c r="F18" s="2" t="s">
        <v>90</v>
      </c>
      <c r="G18" s="2" t="s">
        <v>92</v>
      </c>
      <c r="H18" s="2" t="s">
        <v>100</v>
      </c>
      <c r="I18" s="2" t="s">
        <v>101</v>
      </c>
    </row>
    <row r="19" spans="1:9" ht="15" customHeight="1" x14ac:dyDescent="0.25">
      <c r="A19" s="13">
        <v>2000</v>
      </c>
      <c r="B19" s="14">
        <v>67.3</v>
      </c>
      <c r="C19" s="31"/>
      <c r="D19" s="31"/>
      <c r="E19" s="31"/>
      <c r="F19" s="31"/>
      <c r="G19" s="14">
        <v>65.7</v>
      </c>
      <c r="H19" s="14">
        <v>57.3</v>
      </c>
      <c r="I19" s="14">
        <v>49.5</v>
      </c>
    </row>
    <row r="20" spans="1:9" ht="15" customHeight="1" x14ac:dyDescent="0.25">
      <c r="A20" s="13">
        <v>2001</v>
      </c>
      <c r="B20" s="14">
        <v>69.3</v>
      </c>
      <c r="C20" s="31"/>
      <c r="D20" s="31"/>
      <c r="E20" s="31"/>
      <c r="F20" s="31"/>
      <c r="G20" s="14">
        <v>66</v>
      </c>
      <c r="H20" s="14">
        <v>59.2</v>
      </c>
      <c r="I20" s="14">
        <v>51.2</v>
      </c>
    </row>
    <row r="21" spans="1:9" ht="15" customHeight="1" x14ac:dyDescent="0.25">
      <c r="A21" s="13">
        <v>2002</v>
      </c>
      <c r="B21" s="14">
        <v>70.400000000000006</v>
      </c>
      <c r="C21" s="31"/>
      <c r="D21" s="31"/>
      <c r="E21" s="31"/>
      <c r="F21" s="31"/>
      <c r="G21" s="14">
        <v>65.7</v>
      </c>
      <c r="H21" s="14">
        <v>60.8</v>
      </c>
      <c r="I21" s="14">
        <v>52.7</v>
      </c>
    </row>
    <row r="22" spans="1:9" ht="15" customHeight="1" x14ac:dyDescent="0.25">
      <c r="A22" s="13">
        <v>2003</v>
      </c>
      <c r="B22" s="14">
        <v>72</v>
      </c>
      <c r="C22" s="31"/>
      <c r="D22" s="31"/>
      <c r="E22" s="31"/>
      <c r="F22" s="31"/>
      <c r="G22" s="14">
        <v>67.099999999999994</v>
      </c>
      <c r="H22" s="14">
        <v>62.4</v>
      </c>
      <c r="I22" s="14">
        <v>54.4</v>
      </c>
    </row>
    <row r="23" spans="1:9" ht="15" customHeight="1" x14ac:dyDescent="0.25">
      <c r="A23" s="13">
        <v>2004</v>
      </c>
      <c r="B23" s="14">
        <v>73.900000000000006</v>
      </c>
      <c r="C23" s="31"/>
      <c r="D23" s="31"/>
      <c r="E23" s="31"/>
      <c r="F23" s="31"/>
      <c r="G23" s="14">
        <v>73</v>
      </c>
      <c r="H23" s="14">
        <v>64</v>
      </c>
      <c r="I23" s="14">
        <v>55.5</v>
      </c>
    </row>
    <row r="24" spans="1:9" ht="15" customHeight="1" x14ac:dyDescent="0.25">
      <c r="A24" s="13">
        <v>2005</v>
      </c>
      <c r="B24" s="14">
        <v>76.400000000000006</v>
      </c>
      <c r="C24" s="31"/>
      <c r="D24" s="31"/>
      <c r="E24" s="14">
        <v>83.3</v>
      </c>
      <c r="F24" s="31"/>
      <c r="G24" s="14">
        <v>77.5</v>
      </c>
      <c r="H24" s="14">
        <v>65.3</v>
      </c>
      <c r="I24" s="14">
        <v>56.9</v>
      </c>
    </row>
    <row r="25" spans="1:9" ht="15" customHeight="1" x14ac:dyDescent="0.25">
      <c r="A25" s="13">
        <v>2006</v>
      </c>
      <c r="B25" s="14">
        <v>78.8</v>
      </c>
      <c r="C25" s="31"/>
      <c r="D25" s="31"/>
      <c r="E25" s="14">
        <v>87.1</v>
      </c>
      <c r="F25" s="31"/>
      <c r="G25" s="14">
        <v>83.6</v>
      </c>
      <c r="H25" s="14">
        <v>66.900000000000006</v>
      </c>
      <c r="I25" s="14">
        <v>59.4</v>
      </c>
    </row>
    <row r="26" spans="1:9" ht="15" customHeight="1" x14ac:dyDescent="0.25">
      <c r="A26" s="13">
        <v>2007</v>
      </c>
      <c r="B26" s="14">
        <v>81.099999999999994</v>
      </c>
      <c r="C26" s="31"/>
      <c r="D26" s="31"/>
      <c r="E26" s="14">
        <v>90.8</v>
      </c>
      <c r="F26" s="14">
        <v>83</v>
      </c>
      <c r="G26" s="14">
        <v>87.3</v>
      </c>
      <c r="H26" s="14">
        <v>68.8</v>
      </c>
      <c r="I26" s="14">
        <v>61.5</v>
      </c>
    </row>
    <row r="27" spans="1:9" ht="15" customHeight="1" x14ac:dyDescent="0.25">
      <c r="A27" s="13">
        <v>2008</v>
      </c>
      <c r="B27" s="14">
        <v>84.2</v>
      </c>
      <c r="C27" s="31"/>
      <c r="D27" s="14">
        <v>90.5</v>
      </c>
      <c r="E27" s="14">
        <v>95.4</v>
      </c>
      <c r="F27" s="14">
        <v>89.2</v>
      </c>
      <c r="G27" s="14">
        <v>96.7</v>
      </c>
      <c r="H27" s="14">
        <v>70.7</v>
      </c>
      <c r="I27" s="14">
        <v>64</v>
      </c>
    </row>
    <row r="28" spans="1:9" ht="15" customHeight="1" x14ac:dyDescent="0.25">
      <c r="A28" s="13">
        <v>2009</v>
      </c>
      <c r="B28" s="14">
        <v>83.9</v>
      </c>
      <c r="C28" s="14">
        <v>76.3</v>
      </c>
      <c r="D28" s="14">
        <v>88.2</v>
      </c>
      <c r="E28" s="14">
        <v>90</v>
      </c>
      <c r="F28" s="14">
        <v>85.9</v>
      </c>
      <c r="G28" s="14">
        <v>88.3</v>
      </c>
      <c r="H28" s="14">
        <v>72.3</v>
      </c>
      <c r="I28" s="14">
        <v>65.7</v>
      </c>
    </row>
    <row r="29" spans="1:9" ht="15" customHeight="1" x14ac:dyDescent="0.25">
      <c r="A29" s="13">
        <v>2010</v>
      </c>
      <c r="B29" s="14">
        <v>85.3</v>
      </c>
      <c r="C29" s="14">
        <v>77.900000000000006</v>
      </c>
      <c r="D29" s="14">
        <v>86.9</v>
      </c>
      <c r="E29" s="14">
        <v>87.9</v>
      </c>
      <c r="F29" s="14">
        <v>85.5</v>
      </c>
      <c r="G29" s="14">
        <v>91.8</v>
      </c>
      <c r="H29" s="14">
        <v>73.599999999999994</v>
      </c>
      <c r="I29" s="14">
        <v>67.5</v>
      </c>
    </row>
    <row r="30" spans="1:9" ht="15" customHeight="1" x14ac:dyDescent="0.25">
      <c r="A30" s="13">
        <v>2011</v>
      </c>
      <c r="B30" s="14">
        <v>88</v>
      </c>
      <c r="C30" s="14">
        <v>79.8</v>
      </c>
      <c r="D30" s="14">
        <v>88.2</v>
      </c>
      <c r="E30" s="14">
        <v>89.2</v>
      </c>
      <c r="F30" s="14">
        <v>86.3</v>
      </c>
      <c r="G30" s="14">
        <v>100</v>
      </c>
      <c r="H30" s="14">
        <v>75.2</v>
      </c>
      <c r="I30" s="14">
        <v>68.900000000000006</v>
      </c>
    </row>
    <row r="31" spans="1:9" ht="15" customHeight="1" x14ac:dyDescent="0.25">
      <c r="A31" s="13">
        <v>2012</v>
      </c>
      <c r="B31" s="14">
        <v>89.8</v>
      </c>
      <c r="C31" s="14">
        <v>81.7</v>
      </c>
      <c r="D31" s="14">
        <v>88.7</v>
      </c>
      <c r="E31" s="14">
        <v>89.6</v>
      </c>
      <c r="F31" s="14">
        <v>87.1</v>
      </c>
      <c r="G31" s="14">
        <v>99.8</v>
      </c>
      <c r="H31" s="14">
        <v>76.099999999999994</v>
      </c>
      <c r="I31" s="14">
        <v>70</v>
      </c>
    </row>
    <row r="32" spans="1:9" ht="15" customHeight="1" x14ac:dyDescent="0.25">
      <c r="A32" s="13">
        <v>2013</v>
      </c>
      <c r="B32" s="14">
        <v>91.1</v>
      </c>
      <c r="C32" s="14">
        <v>83.2</v>
      </c>
      <c r="D32" s="14">
        <v>89.1</v>
      </c>
      <c r="E32" s="14">
        <v>90</v>
      </c>
      <c r="F32" s="14">
        <v>88</v>
      </c>
      <c r="G32" s="14">
        <v>98.4</v>
      </c>
      <c r="H32" s="14">
        <v>77.400000000000006</v>
      </c>
      <c r="I32" s="14">
        <v>71</v>
      </c>
    </row>
    <row r="33" spans="1:9" ht="15" customHeight="1" x14ac:dyDescent="0.25">
      <c r="A33" s="13">
        <v>2014</v>
      </c>
      <c r="B33" s="14">
        <v>92.6</v>
      </c>
      <c r="C33" s="14">
        <v>85.5</v>
      </c>
      <c r="D33" s="14">
        <v>89.6</v>
      </c>
      <c r="E33" s="14">
        <v>90.4</v>
      </c>
      <c r="F33" s="14">
        <v>88.8</v>
      </c>
      <c r="G33" s="14">
        <v>98.8</v>
      </c>
      <c r="H33" s="14">
        <v>79.599999999999994</v>
      </c>
      <c r="I33" s="14">
        <v>73.099999999999994</v>
      </c>
    </row>
    <row r="34" spans="1:9" ht="15" customHeight="1" x14ac:dyDescent="0.25">
      <c r="A34" s="13">
        <v>2015</v>
      </c>
      <c r="B34" s="14">
        <v>92.7</v>
      </c>
      <c r="C34" s="14">
        <v>89.9</v>
      </c>
      <c r="D34" s="14">
        <v>90</v>
      </c>
      <c r="E34" s="14">
        <v>89.6</v>
      </c>
      <c r="F34" s="14">
        <v>89.6</v>
      </c>
      <c r="G34" s="14">
        <v>95.3</v>
      </c>
      <c r="H34" s="14">
        <v>88.2</v>
      </c>
      <c r="I34" s="14">
        <v>88.3</v>
      </c>
    </row>
    <row r="35" spans="1:9" ht="15" customHeight="1" x14ac:dyDescent="0.25">
      <c r="A35" s="13">
        <v>2016</v>
      </c>
      <c r="B35" s="14">
        <v>93.9</v>
      </c>
      <c r="C35" s="14">
        <v>91.2</v>
      </c>
      <c r="D35" s="14">
        <v>91.4</v>
      </c>
      <c r="E35" s="14">
        <v>90.8</v>
      </c>
      <c r="F35" s="14">
        <v>90.9</v>
      </c>
      <c r="G35" s="14">
        <v>93.4</v>
      </c>
      <c r="H35" s="14">
        <v>91.1</v>
      </c>
      <c r="I35" s="14">
        <v>90.8</v>
      </c>
    </row>
    <row r="36" spans="1:9" ht="15" customHeight="1" x14ac:dyDescent="0.25">
      <c r="A36" s="13">
        <v>2017</v>
      </c>
      <c r="B36" s="14">
        <v>95.9</v>
      </c>
      <c r="C36" s="14">
        <v>93.5</v>
      </c>
      <c r="D36" s="14">
        <v>94.1</v>
      </c>
      <c r="E36" s="14">
        <v>93.3</v>
      </c>
      <c r="F36" s="14">
        <v>93.4</v>
      </c>
      <c r="G36" s="14">
        <v>96.7</v>
      </c>
      <c r="H36" s="14">
        <v>93.9</v>
      </c>
      <c r="I36" s="14">
        <v>93.6</v>
      </c>
    </row>
    <row r="37" spans="1:9" ht="15" customHeight="1" x14ac:dyDescent="0.25">
      <c r="A37" s="13">
        <v>2018</v>
      </c>
      <c r="B37" s="14">
        <v>98.2</v>
      </c>
      <c r="C37" s="14">
        <v>97.9</v>
      </c>
      <c r="D37" s="14">
        <v>97.3</v>
      </c>
      <c r="E37" s="14">
        <v>97.9</v>
      </c>
      <c r="F37" s="14">
        <v>97.1</v>
      </c>
      <c r="G37" s="14">
        <v>101.2</v>
      </c>
      <c r="H37" s="14">
        <v>97.5</v>
      </c>
      <c r="I37" s="14">
        <v>97.2</v>
      </c>
    </row>
    <row r="38" spans="1:9" ht="15" customHeight="1" x14ac:dyDescent="0.25">
      <c r="A38" s="13">
        <v>2019</v>
      </c>
      <c r="B38" s="14">
        <v>100</v>
      </c>
      <c r="C38" s="14">
        <v>100</v>
      </c>
      <c r="D38" s="14">
        <v>100</v>
      </c>
      <c r="E38" s="14">
        <v>100</v>
      </c>
      <c r="F38" s="14">
        <v>100</v>
      </c>
      <c r="G38" s="14">
        <v>100</v>
      </c>
      <c r="H38" s="14">
        <v>100</v>
      </c>
      <c r="I38" s="14">
        <v>100</v>
      </c>
    </row>
    <row r="39" spans="1:9" ht="15" customHeight="1" x14ac:dyDescent="0.25">
      <c r="A39" s="13">
        <v>2020</v>
      </c>
      <c r="B39" s="14">
        <v>101.2</v>
      </c>
      <c r="C39" s="14">
        <v>101.4</v>
      </c>
      <c r="D39" s="14">
        <v>101.4</v>
      </c>
      <c r="E39" s="14">
        <v>101.2</v>
      </c>
      <c r="F39" s="14">
        <v>101.2</v>
      </c>
      <c r="G39" s="14">
        <v>100.2</v>
      </c>
      <c r="H39" s="14">
        <v>102.5</v>
      </c>
      <c r="I39" s="14">
        <v>103.9</v>
      </c>
    </row>
    <row r="40" spans="1:9" ht="15" customHeight="1" x14ac:dyDescent="0.25">
      <c r="A40" s="13">
        <v>2021</v>
      </c>
      <c r="B40" s="14">
        <v>105.9</v>
      </c>
      <c r="C40" s="14">
        <v>110.3</v>
      </c>
      <c r="D40" s="14">
        <v>112.7</v>
      </c>
      <c r="E40" s="14">
        <v>110.8</v>
      </c>
      <c r="F40" s="14">
        <v>110</v>
      </c>
      <c r="G40" s="14">
        <v>116.4</v>
      </c>
      <c r="H40" s="14">
        <v>106.4</v>
      </c>
      <c r="I40" s="14">
        <v>109.5</v>
      </c>
    </row>
    <row r="41" spans="1:9" ht="15" customHeight="1" x14ac:dyDescent="0.25">
      <c r="A41" s="13">
        <v>2022</v>
      </c>
      <c r="B41" s="14">
        <v>114.5</v>
      </c>
      <c r="C41" s="14">
        <v>128.19999999999999</v>
      </c>
      <c r="D41" s="14">
        <v>138.5</v>
      </c>
      <c r="E41" s="14">
        <v>129.6</v>
      </c>
      <c r="F41" s="14">
        <v>128.6</v>
      </c>
      <c r="G41" s="14">
        <v>131</v>
      </c>
      <c r="H41" s="14">
        <v>111.5</v>
      </c>
      <c r="I41" s="14">
        <v>114.5</v>
      </c>
    </row>
    <row r="42" spans="1:9" ht="15" customHeight="1" x14ac:dyDescent="0.25">
      <c r="A42" s="13">
        <v>2023</v>
      </c>
      <c r="B42" s="14">
        <v>119.2</v>
      </c>
      <c r="C42" s="14">
        <v>134</v>
      </c>
      <c r="D42" s="14">
        <v>145.19999999999999</v>
      </c>
      <c r="E42" s="14">
        <v>134.19999999999999</v>
      </c>
      <c r="F42" s="14">
        <v>135.30000000000001</v>
      </c>
      <c r="G42" s="14">
        <v>127.2</v>
      </c>
      <c r="H42" s="14">
        <v>116.9</v>
      </c>
      <c r="I42" s="14">
        <v>119.4</v>
      </c>
    </row>
    <row r="43" spans="1:9" ht="15" customHeight="1" x14ac:dyDescent="0.25">
      <c r="A43" s="13">
        <v>2024</v>
      </c>
      <c r="B43" s="14">
        <v>122.9</v>
      </c>
      <c r="C43" s="14">
        <v>136.6</v>
      </c>
      <c r="D43" s="14">
        <v>147.5</v>
      </c>
      <c r="E43" s="14">
        <v>136.19999999999999</v>
      </c>
      <c r="F43" s="14">
        <v>138.19999999999999</v>
      </c>
      <c r="G43" s="14">
        <v>129.1</v>
      </c>
      <c r="H43" s="14">
        <v>122.6</v>
      </c>
      <c r="I43" s="14">
        <v>124</v>
      </c>
    </row>
    <row r="44" spans="1:9" ht="15" customHeight="1" x14ac:dyDescent="0.25">
      <c r="A44" s="13">
        <v>2025</v>
      </c>
      <c r="B44" s="14">
        <v>125.2</v>
      </c>
      <c r="C44" s="14">
        <v>137.80000000000001</v>
      </c>
      <c r="D44" s="14">
        <v>148</v>
      </c>
      <c r="E44" s="14">
        <v>136.69999999999999</v>
      </c>
      <c r="F44" s="14">
        <v>139.4</v>
      </c>
      <c r="G44" s="14">
        <v>130.5</v>
      </c>
      <c r="H44" s="14">
        <v>126.8</v>
      </c>
      <c r="I44" s="14">
        <v>127.2</v>
      </c>
    </row>
  </sheetData>
  <mergeCells count="3">
    <mergeCell ref="A3:AB3"/>
    <mergeCell ref="A2:AB2"/>
    <mergeCell ref="A1:AB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sqref="A1:F1"/>
    </sheetView>
  </sheetViews>
  <sheetFormatPr defaultColWidth="8.7109375" defaultRowHeight="15" x14ac:dyDescent="0.25"/>
  <cols>
    <col min="1" max="1" width="22" customWidth="1"/>
    <col min="2" max="2" width="42" customWidth="1"/>
    <col min="3" max="3" width="38" customWidth="1"/>
    <col min="4" max="4" width="20" customWidth="1"/>
    <col min="5" max="5" width="28" customWidth="1"/>
    <col min="6" max="6" width="20" customWidth="1"/>
  </cols>
  <sheetData>
    <row r="1" spans="1:6" ht="17.25" customHeight="1" x14ac:dyDescent="0.25">
      <c r="A1" s="57" t="s">
        <v>102</v>
      </c>
      <c r="B1" s="55"/>
      <c r="C1" s="55"/>
      <c r="D1" s="55"/>
      <c r="E1" s="55"/>
      <c r="F1" s="55"/>
    </row>
    <row r="2" spans="1:6" ht="15" customHeight="1" x14ac:dyDescent="0.25">
      <c r="A2" s="58" t="s">
        <v>103</v>
      </c>
      <c r="B2" s="55"/>
      <c r="C2" s="55"/>
      <c r="D2" s="55"/>
      <c r="E2" s="55"/>
      <c r="F2" s="55"/>
    </row>
    <row r="4" spans="1:6" ht="15" customHeight="1" x14ac:dyDescent="0.25">
      <c r="A4" s="62" t="s">
        <v>104</v>
      </c>
      <c r="B4" s="55"/>
      <c r="C4" s="55"/>
      <c r="D4" s="55"/>
      <c r="E4" s="55"/>
      <c r="F4" s="55"/>
    </row>
    <row r="5" spans="1:6" ht="15" customHeight="1" x14ac:dyDescent="0.25">
      <c r="A5" s="32" t="s">
        <v>105</v>
      </c>
      <c r="B5" s="32" t="s">
        <v>106</v>
      </c>
      <c r="C5" s="32" t="s">
        <v>107</v>
      </c>
      <c r="D5" s="32" t="s">
        <v>108</v>
      </c>
      <c r="E5" s="32" t="s">
        <v>109</v>
      </c>
      <c r="F5" s="32" t="s">
        <v>110</v>
      </c>
    </row>
    <row r="6" spans="1:6" ht="54.75" customHeight="1" x14ac:dyDescent="0.25">
      <c r="A6" s="33" t="s">
        <v>111</v>
      </c>
      <c r="B6" s="34" t="s">
        <v>112</v>
      </c>
      <c r="C6" s="34" t="s">
        <v>113</v>
      </c>
      <c r="D6" s="34" t="s">
        <v>114</v>
      </c>
      <c r="E6" s="34" t="s">
        <v>115</v>
      </c>
      <c r="F6" s="34" t="s">
        <v>116</v>
      </c>
    </row>
    <row r="7" spans="1:6" ht="54.75" customHeight="1" x14ac:dyDescent="0.25">
      <c r="A7" s="35" t="s">
        <v>117</v>
      </c>
      <c r="B7" s="36" t="s">
        <v>118</v>
      </c>
      <c r="C7" s="36" t="s">
        <v>119</v>
      </c>
      <c r="D7" s="36" t="s">
        <v>120</v>
      </c>
      <c r="E7" s="36" t="s">
        <v>121</v>
      </c>
      <c r="F7" s="36" t="s">
        <v>122</v>
      </c>
    </row>
    <row r="8" spans="1:6" ht="54.75" customHeight="1" x14ac:dyDescent="0.25">
      <c r="A8" s="33" t="s">
        <v>123</v>
      </c>
      <c r="B8" s="34" t="s">
        <v>124</v>
      </c>
      <c r="C8" s="34" t="s">
        <v>125</v>
      </c>
      <c r="D8" s="34" t="s">
        <v>126</v>
      </c>
      <c r="E8" s="34" t="s">
        <v>127</v>
      </c>
      <c r="F8" s="34" t="s">
        <v>128</v>
      </c>
    </row>
    <row r="9" spans="1:6" ht="54.75" customHeight="1" x14ac:dyDescent="0.25">
      <c r="A9" s="35" t="s">
        <v>129</v>
      </c>
      <c r="B9" s="36" t="s">
        <v>130</v>
      </c>
      <c r="C9" s="36" t="s">
        <v>131</v>
      </c>
      <c r="D9" s="36" t="s">
        <v>132</v>
      </c>
      <c r="E9" s="36" t="s">
        <v>133</v>
      </c>
      <c r="F9" s="36" t="s">
        <v>134</v>
      </c>
    </row>
    <row r="10" spans="1:6" ht="54.75" customHeight="1" x14ac:dyDescent="0.25">
      <c r="A10" s="33" t="s">
        <v>135</v>
      </c>
      <c r="B10" s="34" t="s">
        <v>136</v>
      </c>
      <c r="C10" s="34" t="s">
        <v>137</v>
      </c>
      <c r="D10" s="34" t="s">
        <v>138</v>
      </c>
      <c r="E10" s="34" t="s">
        <v>139</v>
      </c>
      <c r="F10" s="34" t="s">
        <v>134</v>
      </c>
    </row>
    <row r="11" spans="1:6" ht="54.75" customHeight="1" x14ac:dyDescent="0.25">
      <c r="A11" s="35" t="s">
        <v>140</v>
      </c>
      <c r="B11" s="36" t="s">
        <v>141</v>
      </c>
      <c r="C11" s="36" t="s">
        <v>142</v>
      </c>
      <c r="D11" s="36" t="s">
        <v>143</v>
      </c>
      <c r="E11" s="36" t="s">
        <v>144</v>
      </c>
      <c r="F11" s="36" t="s">
        <v>134</v>
      </c>
    </row>
    <row r="13" spans="1:6" ht="15" customHeight="1" x14ac:dyDescent="0.25">
      <c r="A13" s="61" t="s">
        <v>145</v>
      </c>
      <c r="B13" s="55"/>
      <c r="C13" s="55"/>
      <c r="D13" s="55"/>
      <c r="E13" s="55"/>
      <c r="F13" s="55"/>
    </row>
    <row r="14" spans="1:6" ht="15" customHeight="1" x14ac:dyDescent="0.25">
      <c r="A14" s="37" t="s">
        <v>105</v>
      </c>
      <c r="B14" s="37" t="s">
        <v>106</v>
      </c>
      <c r="C14" s="37" t="s">
        <v>107</v>
      </c>
      <c r="D14" s="37" t="s">
        <v>108</v>
      </c>
      <c r="E14" s="37" t="s">
        <v>109</v>
      </c>
      <c r="F14" s="37" t="s">
        <v>110</v>
      </c>
    </row>
    <row r="15" spans="1:6" ht="54.75" customHeight="1" x14ac:dyDescent="0.25">
      <c r="A15" s="33" t="s">
        <v>146</v>
      </c>
      <c r="B15" s="34" t="s">
        <v>147</v>
      </c>
      <c r="C15" s="34" t="s">
        <v>148</v>
      </c>
      <c r="D15" s="34" t="s">
        <v>149</v>
      </c>
      <c r="E15" s="34" t="s">
        <v>150</v>
      </c>
      <c r="F15" s="34" t="s">
        <v>151</v>
      </c>
    </row>
    <row r="16" spans="1:6" ht="54.75" customHeight="1" x14ac:dyDescent="0.25">
      <c r="A16" s="38" t="s">
        <v>152</v>
      </c>
      <c r="B16" s="39" t="s">
        <v>153</v>
      </c>
      <c r="C16" s="39" t="s">
        <v>154</v>
      </c>
      <c r="D16" s="39" t="s">
        <v>155</v>
      </c>
      <c r="E16" s="39" t="s">
        <v>127</v>
      </c>
      <c r="F16" s="39" t="s">
        <v>134</v>
      </c>
    </row>
    <row r="17" spans="1:6" ht="54.75" customHeight="1" x14ac:dyDescent="0.25">
      <c r="A17" s="33" t="s">
        <v>156</v>
      </c>
      <c r="B17" s="34" t="s">
        <v>157</v>
      </c>
      <c r="C17" s="34" t="s">
        <v>158</v>
      </c>
      <c r="D17" s="34" t="s">
        <v>159</v>
      </c>
      <c r="E17" s="34" t="s">
        <v>139</v>
      </c>
      <c r="F17" s="34" t="s">
        <v>160</v>
      </c>
    </row>
    <row r="18" spans="1:6" ht="54.75" customHeight="1" x14ac:dyDescent="0.25">
      <c r="A18" s="38" t="s">
        <v>161</v>
      </c>
      <c r="B18" s="39" t="s">
        <v>162</v>
      </c>
      <c r="C18" s="39" t="s">
        <v>163</v>
      </c>
      <c r="D18" s="39" t="s">
        <v>164</v>
      </c>
      <c r="E18" s="39" t="s">
        <v>165</v>
      </c>
      <c r="F18" s="39" t="s">
        <v>166</v>
      </c>
    </row>
  </sheetData>
  <mergeCells count="4">
    <mergeCell ref="A13:F13"/>
    <mergeCell ref="A2:F2"/>
    <mergeCell ref="A1:F1"/>
    <mergeCell ref="A4:F4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1"/>
  <sheetViews>
    <sheetView zoomScaleNormal="100" workbookViewId="0"/>
  </sheetViews>
  <sheetFormatPr defaultColWidth="8.7109375" defaultRowHeight="15" x14ac:dyDescent="0.25"/>
  <cols>
    <col min="1" max="1" width="110" customWidth="1"/>
  </cols>
  <sheetData>
    <row r="1" spans="1:1" ht="17.25" customHeight="1" x14ac:dyDescent="0.25">
      <c r="A1" s="1" t="s">
        <v>167</v>
      </c>
    </row>
    <row r="3" spans="1:1" ht="15" customHeight="1" x14ac:dyDescent="0.25">
      <c r="A3" s="28"/>
    </row>
    <row r="4" spans="1:1" ht="15" customHeight="1" x14ac:dyDescent="0.25">
      <c r="A4" s="4" t="s">
        <v>168</v>
      </c>
    </row>
    <row r="5" spans="1:1" ht="15" customHeight="1" x14ac:dyDescent="0.25">
      <c r="A5" s="28"/>
    </row>
    <row r="6" spans="1:1" ht="15" customHeight="1" x14ac:dyDescent="0.25">
      <c r="A6" s="28" t="s">
        <v>169</v>
      </c>
    </row>
    <row r="7" spans="1:1" ht="15" customHeight="1" x14ac:dyDescent="0.25">
      <c r="A7" s="28" t="s">
        <v>170</v>
      </c>
    </row>
    <row r="8" spans="1:1" ht="15" customHeight="1" x14ac:dyDescent="0.25">
      <c r="A8" s="28" t="s">
        <v>171</v>
      </c>
    </row>
    <row r="9" spans="1:1" ht="15" customHeight="1" x14ac:dyDescent="0.25">
      <c r="A9" s="28" t="s">
        <v>172</v>
      </c>
    </row>
    <row r="10" spans="1:1" ht="15" customHeight="1" x14ac:dyDescent="0.25">
      <c r="A10" s="28" t="s">
        <v>173</v>
      </c>
    </row>
    <row r="11" spans="1:1" ht="15" customHeight="1" x14ac:dyDescent="0.25">
      <c r="A11" s="28"/>
    </row>
    <row r="12" spans="1:1" ht="15" customHeight="1" x14ac:dyDescent="0.25">
      <c r="A12" s="4" t="s">
        <v>174</v>
      </c>
    </row>
    <row r="13" spans="1:1" ht="15" customHeight="1" x14ac:dyDescent="0.25">
      <c r="A13" s="28"/>
    </row>
    <row r="14" spans="1:1" ht="15" customHeight="1" x14ac:dyDescent="0.25">
      <c r="A14" s="28" t="s">
        <v>175</v>
      </c>
    </row>
    <row r="15" spans="1:1" ht="15" customHeight="1" x14ac:dyDescent="0.25">
      <c r="A15" s="28" t="s">
        <v>176</v>
      </c>
    </row>
    <row r="16" spans="1:1" ht="15" customHeight="1" x14ac:dyDescent="0.25">
      <c r="A16" s="28" t="s">
        <v>177</v>
      </c>
    </row>
    <row r="17" spans="1:1" ht="15" customHeight="1" x14ac:dyDescent="0.25">
      <c r="A17" s="28" t="s">
        <v>178</v>
      </c>
    </row>
    <row r="18" spans="1:1" ht="15" customHeight="1" x14ac:dyDescent="0.25">
      <c r="A18" s="28" t="s">
        <v>179</v>
      </c>
    </row>
    <row r="19" spans="1:1" ht="15" customHeight="1" x14ac:dyDescent="0.25">
      <c r="A19" s="28" t="s">
        <v>180</v>
      </c>
    </row>
    <row r="20" spans="1:1" ht="15" customHeight="1" x14ac:dyDescent="0.25">
      <c r="A20" s="28"/>
    </row>
    <row r="21" spans="1:1" ht="15" customHeight="1" x14ac:dyDescent="0.25">
      <c r="A21" s="4" t="s">
        <v>181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72"/>
  <sheetViews>
    <sheetView zoomScaleNormal="100" workbookViewId="0">
      <selection sqref="A1:V1"/>
    </sheetView>
  </sheetViews>
  <sheetFormatPr defaultColWidth="8.7109375" defaultRowHeight="15" x14ac:dyDescent="0.25"/>
  <cols>
    <col min="1" max="1" width="28" customWidth="1"/>
    <col min="2" max="2" width="18" customWidth="1"/>
    <col min="3" max="24" width="9" customWidth="1"/>
  </cols>
  <sheetData>
    <row r="1" spans="1:24" ht="17.45" customHeight="1" x14ac:dyDescent="0.25">
      <c r="A1" s="57" t="s">
        <v>182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4" ht="15" customHeight="1" x14ac:dyDescent="0.25">
      <c r="A2" s="58" t="s">
        <v>183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4" ht="15" customHeight="1" x14ac:dyDescent="0.25">
      <c r="A3" s="58" t="s">
        <v>184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5" spans="1:24" ht="15" customHeight="1" x14ac:dyDescent="0.25">
      <c r="A5" s="21" t="s">
        <v>185</v>
      </c>
    </row>
    <row r="6" spans="1:24" ht="35.1" customHeight="1" x14ac:dyDescent="0.25">
      <c r="A6" s="2" t="s">
        <v>186</v>
      </c>
      <c r="B6" s="2" t="s">
        <v>3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  <c r="O6" s="2" t="s">
        <v>23</v>
      </c>
      <c r="P6" s="2" t="s">
        <v>24</v>
      </c>
      <c r="Q6" s="2" t="s">
        <v>25</v>
      </c>
      <c r="R6" s="2" t="s">
        <v>26</v>
      </c>
      <c r="S6" s="2" t="s">
        <v>27</v>
      </c>
      <c r="T6" s="2" t="s">
        <v>28</v>
      </c>
      <c r="U6" s="2" t="s">
        <v>29</v>
      </c>
      <c r="V6" s="2" t="s">
        <v>30</v>
      </c>
      <c r="W6" s="2" t="s">
        <v>31</v>
      </c>
      <c r="X6" s="2" t="s">
        <v>187</v>
      </c>
    </row>
    <row r="7" spans="1:24" ht="15" customHeight="1" x14ac:dyDescent="0.25">
      <c r="A7" s="4" t="s">
        <v>188</v>
      </c>
      <c r="B7" s="3" t="s">
        <v>97</v>
      </c>
      <c r="C7" s="40">
        <v>16.8</v>
      </c>
      <c r="D7" s="40">
        <v>17.399999999999999</v>
      </c>
      <c r="E7" s="40">
        <v>18.100000000000001</v>
      </c>
      <c r="F7" s="40">
        <v>18.600000000000001</v>
      </c>
      <c r="G7" s="40">
        <v>19.100000000000001</v>
      </c>
      <c r="H7" s="40">
        <v>19.5</v>
      </c>
      <c r="I7" s="40">
        <v>19.8</v>
      </c>
      <c r="J7" s="40">
        <v>20.100000000000001</v>
      </c>
      <c r="K7" s="40">
        <v>20.7</v>
      </c>
      <c r="L7" s="40">
        <v>21</v>
      </c>
      <c r="M7" s="40">
        <v>21.7</v>
      </c>
      <c r="N7" s="40">
        <v>22.3</v>
      </c>
      <c r="O7" s="40">
        <v>23</v>
      </c>
      <c r="P7" s="40">
        <v>23.7</v>
      </c>
      <c r="Q7" s="40">
        <v>24.7</v>
      </c>
      <c r="R7" s="40">
        <v>26</v>
      </c>
      <c r="S7" s="40">
        <v>27.3</v>
      </c>
      <c r="T7" s="40">
        <v>28.5</v>
      </c>
      <c r="U7" s="40">
        <v>29.6</v>
      </c>
      <c r="V7" s="40">
        <v>30.5</v>
      </c>
      <c r="W7" s="6">
        <f t="shared" ref="W7:W14" si="0">(V7-P7)/P7</f>
        <v>0.28691983122362874</v>
      </c>
      <c r="X7" s="7">
        <f t="shared" ref="X7:X14" si="1">(V7-C7)/C7</f>
        <v>0.81547619047619035</v>
      </c>
    </row>
    <row r="8" spans="1:24" ht="15" customHeight="1" x14ac:dyDescent="0.25">
      <c r="A8" s="9" t="s">
        <v>189</v>
      </c>
      <c r="B8" s="8" t="s">
        <v>95</v>
      </c>
      <c r="C8" s="41">
        <v>21</v>
      </c>
      <c r="D8" s="41">
        <v>21.6</v>
      </c>
      <c r="E8" s="41">
        <v>22.2</v>
      </c>
      <c r="F8" s="41">
        <v>22.7</v>
      </c>
      <c r="G8" s="41">
        <v>23.1</v>
      </c>
      <c r="H8" s="41">
        <v>23.6</v>
      </c>
      <c r="I8" s="41">
        <v>23.9</v>
      </c>
      <c r="J8" s="41">
        <v>24.3</v>
      </c>
      <c r="K8" s="41">
        <v>25</v>
      </c>
      <c r="L8" s="41">
        <v>25.6</v>
      </c>
      <c r="M8" s="41">
        <v>26.5</v>
      </c>
      <c r="N8" s="41">
        <v>27.5</v>
      </c>
      <c r="O8" s="41">
        <v>28.6</v>
      </c>
      <c r="P8" s="41">
        <v>29.5</v>
      </c>
      <c r="Q8" s="41">
        <v>30.5</v>
      </c>
      <c r="R8" s="41">
        <v>32.200000000000003</v>
      </c>
      <c r="S8" s="41">
        <v>33.799999999999997</v>
      </c>
      <c r="T8" s="41">
        <v>35.299999999999997</v>
      </c>
      <c r="U8" s="41">
        <v>36.9</v>
      </c>
      <c r="V8" s="41">
        <v>38.5</v>
      </c>
      <c r="W8" s="11">
        <f t="shared" si="0"/>
        <v>0.30508474576271188</v>
      </c>
      <c r="X8" s="12">
        <f t="shared" si="1"/>
        <v>0.83333333333333337</v>
      </c>
    </row>
    <row r="9" spans="1:24" ht="15" customHeight="1" x14ac:dyDescent="0.25">
      <c r="A9" s="28" t="s">
        <v>190</v>
      </c>
      <c r="B9" s="3" t="s">
        <v>191</v>
      </c>
      <c r="C9" s="40">
        <v>10.5</v>
      </c>
      <c r="D9" s="40">
        <v>10.9</v>
      </c>
      <c r="E9" s="40">
        <v>11.2</v>
      </c>
      <c r="F9" s="40">
        <v>11.5</v>
      </c>
      <c r="G9" s="40">
        <v>11.8</v>
      </c>
      <c r="H9" s="40">
        <v>12</v>
      </c>
      <c r="I9" s="40">
        <v>12.3</v>
      </c>
      <c r="J9" s="40">
        <v>12.5</v>
      </c>
      <c r="K9" s="40">
        <v>12.9</v>
      </c>
      <c r="L9" s="40">
        <v>13.2</v>
      </c>
      <c r="M9" s="40">
        <v>13.7</v>
      </c>
      <c r="N9" s="40">
        <v>14.2</v>
      </c>
      <c r="O9" s="40">
        <v>14.8</v>
      </c>
      <c r="P9" s="40">
        <v>15.6</v>
      </c>
      <c r="Q9" s="40">
        <v>16.100000000000001</v>
      </c>
      <c r="R9" s="40">
        <v>18.5</v>
      </c>
      <c r="S9" s="40">
        <v>19.600000000000001</v>
      </c>
      <c r="T9" s="40">
        <v>20.2</v>
      </c>
      <c r="U9" s="40">
        <v>20.8</v>
      </c>
      <c r="V9" s="40">
        <v>21.4</v>
      </c>
      <c r="W9" s="6">
        <f t="shared" si="0"/>
        <v>0.37179487179487175</v>
      </c>
      <c r="X9" s="7">
        <f t="shared" si="1"/>
        <v>1.038095238095238</v>
      </c>
    </row>
    <row r="10" spans="1:24" ht="15" customHeight="1" x14ac:dyDescent="0.25">
      <c r="A10" s="26" t="s">
        <v>192</v>
      </c>
      <c r="B10" s="8" t="s">
        <v>193</v>
      </c>
      <c r="C10" s="41">
        <v>18.5</v>
      </c>
      <c r="D10" s="41">
        <v>19.100000000000001</v>
      </c>
      <c r="E10" s="41">
        <v>19.600000000000001</v>
      </c>
      <c r="F10" s="41">
        <v>20</v>
      </c>
      <c r="G10" s="41">
        <v>20.399999999999999</v>
      </c>
      <c r="H10" s="41">
        <v>20.8</v>
      </c>
      <c r="I10" s="41">
        <v>21.2</v>
      </c>
      <c r="J10" s="41">
        <v>21.6</v>
      </c>
      <c r="K10" s="41">
        <v>22.1</v>
      </c>
      <c r="L10" s="41">
        <v>22.5</v>
      </c>
      <c r="M10" s="41">
        <v>23.1</v>
      </c>
      <c r="N10" s="41">
        <v>23.8</v>
      </c>
      <c r="O10" s="41">
        <v>24.6</v>
      </c>
      <c r="P10" s="41">
        <v>25.5</v>
      </c>
      <c r="Q10" s="41">
        <v>26.5</v>
      </c>
      <c r="R10" s="41">
        <v>28</v>
      </c>
      <c r="S10" s="41">
        <v>29.3</v>
      </c>
      <c r="T10" s="41">
        <v>30.5</v>
      </c>
      <c r="U10" s="41">
        <v>31.8</v>
      </c>
      <c r="V10" s="41">
        <v>33</v>
      </c>
      <c r="W10" s="11">
        <f t="shared" si="0"/>
        <v>0.29411764705882354</v>
      </c>
      <c r="X10" s="12">
        <f t="shared" si="1"/>
        <v>0.78378378378378377</v>
      </c>
    </row>
    <row r="11" spans="1:24" ht="15" customHeight="1" x14ac:dyDescent="0.25">
      <c r="A11" s="28" t="s">
        <v>194</v>
      </c>
      <c r="B11" s="3" t="s">
        <v>195</v>
      </c>
      <c r="C11" s="40">
        <v>12.5</v>
      </c>
      <c r="D11" s="40">
        <v>12.9</v>
      </c>
      <c r="E11" s="40">
        <v>13.1</v>
      </c>
      <c r="F11" s="40">
        <v>13.3</v>
      </c>
      <c r="G11" s="40">
        <v>13.6</v>
      </c>
      <c r="H11" s="40">
        <v>13.9</v>
      </c>
      <c r="I11" s="40">
        <v>14.2</v>
      </c>
      <c r="J11" s="40">
        <v>14.5</v>
      </c>
      <c r="K11" s="40">
        <v>15</v>
      </c>
      <c r="L11" s="40">
        <v>15.4</v>
      </c>
      <c r="M11" s="40">
        <v>16</v>
      </c>
      <c r="N11" s="40">
        <v>16.7</v>
      </c>
      <c r="O11" s="40">
        <v>17.5</v>
      </c>
      <c r="P11" s="40">
        <v>18.3</v>
      </c>
      <c r="Q11" s="40">
        <v>19</v>
      </c>
      <c r="R11" s="40">
        <v>20.5</v>
      </c>
      <c r="S11" s="40">
        <v>21.5</v>
      </c>
      <c r="T11" s="40">
        <v>22.2</v>
      </c>
      <c r="U11" s="40">
        <v>22.8</v>
      </c>
      <c r="V11" s="40">
        <v>23.3</v>
      </c>
      <c r="W11" s="6">
        <f t="shared" si="0"/>
        <v>0.27322404371584696</v>
      </c>
      <c r="X11" s="7">
        <f t="shared" si="1"/>
        <v>0.8640000000000001</v>
      </c>
    </row>
    <row r="12" spans="1:24" ht="15" customHeight="1" x14ac:dyDescent="0.25">
      <c r="A12" s="26" t="s">
        <v>196</v>
      </c>
      <c r="B12" s="8" t="s">
        <v>197</v>
      </c>
      <c r="C12" s="41">
        <v>9.1999999999999993</v>
      </c>
      <c r="D12" s="41">
        <v>9.5</v>
      </c>
      <c r="E12" s="41">
        <v>9.8000000000000007</v>
      </c>
      <c r="F12" s="41">
        <v>10</v>
      </c>
      <c r="G12" s="41">
        <v>10.199999999999999</v>
      </c>
      <c r="H12" s="41">
        <v>10.4</v>
      </c>
      <c r="I12" s="41">
        <v>10.6</v>
      </c>
      <c r="J12" s="41">
        <v>10.8</v>
      </c>
      <c r="K12" s="41">
        <v>11.1</v>
      </c>
      <c r="L12" s="41">
        <v>11.4</v>
      </c>
      <c r="M12" s="41">
        <v>11.8</v>
      </c>
      <c r="N12" s="41">
        <v>12.3</v>
      </c>
      <c r="O12" s="41">
        <v>12.8</v>
      </c>
      <c r="P12" s="41">
        <v>13.5</v>
      </c>
      <c r="Q12" s="41">
        <v>14</v>
      </c>
      <c r="R12" s="41">
        <v>16</v>
      </c>
      <c r="S12" s="41">
        <v>17</v>
      </c>
      <c r="T12" s="41">
        <v>17.600000000000001</v>
      </c>
      <c r="U12" s="41">
        <v>18.100000000000001</v>
      </c>
      <c r="V12" s="41">
        <v>18.600000000000001</v>
      </c>
      <c r="W12" s="11">
        <f t="shared" si="0"/>
        <v>0.37777777777777788</v>
      </c>
      <c r="X12" s="12">
        <f t="shared" si="1"/>
        <v>1.0217391304347829</v>
      </c>
    </row>
    <row r="13" spans="1:24" ht="15" customHeight="1" x14ac:dyDescent="0.25">
      <c r="A13" s="28" t="s">
        <v>198</v>
      </c>
      <c r="B13" s="3" t="s">
        <v>199</v>
      </c>
      <c r="C13" s="40">
        <v>18</v>
      </c>
      <c r="D13" s="40">
        <v>18.5</v>
      </c>
      <c r="E13" s="40">
        <v>19</v>
      </c>
      <c r="F13" s="40">
        <v>19.399999999999999</v>
      </c>
      <c r="G13" s="40">
        <v>19.8</v>
      </c>
      <c r="H13" s="40">
        <v>20.2</v>
      </c>
      <c r="I13" s="40">
        <v>20.6</v>
      </c>
      <c r="J13" s="40">
        <v>21</v>
      </c>
      <c r="K13" s="40">
        <v>21.5</v>
      </c>
      <c r="L13" s="40">
        <v>22</v>
      </c>
      <c r="M13" s="40">
        <v>22.5</v>
      </c>
      <c r="N13" s="40">
        <v>23.2</v>
      </c>
      <c r="O13" s="40">
        <v>24</v>
      </c>
      <c r="P13" s="40">
        <v>25</v>
      </c>
      <c r="Q13" s="40">
        <v>26</v>
      </c>
      <c r="R13" s="40">
        <v>27.5</v>
      </c>
      <c r="S13" s="40">
        <v>28.5</v>
      </c>
      <c r="T13" s="40">
        <v>29.5</v>
      </c>
      <c r="U13" s="40">
        <v>30.3</v>
      </c>
      <c r="V13" s="40">
        <v>31</v>
      </c>
      <c r="W13" s="6">
        <f t="shared" si="0"/>
        <v>0.24</v>
      </c>
      <c r="X13" s="7">
        <f t="shared" si="1"/>
        <v>0.72222222222222221</v>
      </c>
    </row>
    <row r="14" spans="1:24" ht="15" customHeight="1" x14ac:dyDescent="0.25">
      <c r="A14" s="26" t="s">
        <v>200</v>
      </c>
      <c r="B14" s="8" t="s">
        <v>201</v>
      </c>
      <c r="C14" s="41">
        <v>28.5</v>
      </c>
      <c r="D14" s="41">
        <v>29.5</v>
      </c>
      <c r="E14" s="41">
        <v>30.5</v>
      </c>
      <c r="F14" s="41">
        <v>31.5</v>
      </c>
      <c r="G14" s="41">
        <v>32.5</v>
      </c>
      <c r="H14" s="41">
        <v>33</v>
      </c>
      <c r="I14" s="41">
        <v>33.5</v>
      </c>
      <c r="J14" s="41">
        <v>34.5</v>
      </c>
      <c r="K14" s="41">
        <v>36</v>
      </c>
      <c r="L14" s="41">
        <v>37.5</v>
      </c>
      <c r="M14" s="41">
        <v>38.5</v>
      </c>
      <c r="N14" s="41">
        <v>40</v>
      </c>
      <c r="O14" s="41">
        <v>42</v>
      </c>
      <c r="P14" s="41">
        <v>44</v>
      </c>
      <c r="Q14" s="41">
        <v>46</v>
      </c>
      <c r="R14" s="41">
        <v>48.5</v>
      </c>
      <c r="S14" s="41">
        <v>51</v>
      </c>
      <c r="T14" s="41">
        <v>53.5</v>
      </c>
      <c r="U14" s="41">
        <v>55.5</v>
      </c>
      <c r="V14" s="41">
        <v>57</v>
      </c>
      <c r="W14" s="11">
        <f t="shared" si="0"/>
        <v>0.29545454545454547</v>
      </c>
      <c r="X14" s="12">
        <f t="shared" si="1"/>
        <v>1</v>
      </c>
    </row>
    <row r="17" spans="1:9" ht="15" customHeight="1" x14ac:dyDescent="0.25">
      <c r="A17" s="21" t="s">
        <v>202</v>
      </c>
    </row>
    <row r="18" spans="1:9" ht="51.75" x14ac:dyDescent="0.25">
      <c r="A18" s="2" t="s">
        <v>49</v>
      </c>
      <c r="B18" s="2" t="s">
        <v>188</v>
      </c>
      <c r="C18" s="2" t="s">
        <v>189</v>
      </c>
      <c r="D18" s="2" t="s">
        <v>190</v>
      </c>
      <c r="E18" s="2" t="s">
        <v>192</v>
      </c>
      <c r="F18" s="2" t="s">
        <v>194</v>
      </c>
      <c r="G18" s="2" t="s">
        <v>196</v>
      </c>
      <c r="H18" s="2" t="s">
        <v>198</v>
      </c>
      <c r="I18" s="2" t="s">
        <v>200</v>
      </c>
    </row>
    <row r="19" spans="1:9" ht="15" customHeight="1" x14ac:dyDescent="0.25">
      <c r="A19" s="13">
        <v>2006</v>
      </c>
      <c r="B19" s="14">
        <v>70.900000000000006</v>
      </c>
      <c r="C19" s="14">
        <v>71.2</v>
      </c>
      <c r="D19" s="14">
        <v>67.3</v>
      </c>
      <c r="E19" s="14">
        <v>72.5</v>
      </c>
      <c r="F19" s="14">
        <v>68.3</v>
      </c>
      <c r="G19" s="14">
        <v>68.099999999999994</v>
      </c>
      <c r="H19" s="14">
        <v>72</v>
      </c>
      <c r="I19" s="14">
        <v>64.8</v>
      </c>
    </row>
    <row r="20" spans="1:9" ht="15" customHeight="1" x14ac:dyDescent="0.25">
      <c r="A20" s="13">
        <v>2007</v>
      </c>
      <c r="B20" s="14">
        <v>73.400000000000006</v>
      </c>
      <c r="C20" s="14">
        <v>73.2</v>
      </c>
      <c r="D20" s="14">
        <v>69.900000000000006</v>
      </c>
      <c r="E20" s="14">
        <v>74.900000000000006</v>
      </c>
      <c r="F20" s="14">
        <v>70.5</v>
      </c>
      <c r="G20" s="14">
        <v>70.400000000000006</v>
      </c>
      <c r="H20" s="14">
        <v>74</v>
      </c>
      <c r="I20" s="14">
        <v>67</v>
      </c>
    </row>
    <row r="21" spans="1:9" ht="15" customHeight="1" x14ac:dyDescent="0.25">
      <c r="A21" s="13">
        <v>2008</v>
      </c>
      <c r="B21" s="14">
        <v>76.400000000000006</v>
      </c>
      <c r="C21" s="14">
        <v>75.3</v>
      </c>
      <c r="D21" s="14">
        <v>71.8</v>
      </c>
      <c r="E21" s="14">
        <v>76.900000000000006</v>
      </c>
      <c r="F21" s="14">
        <v>71.599999999999994</v>
      </c>
      <c r="G21" s="14">
        <v>72.599999999999994</v>
      </c>
      <c r="H21" s="14">
        <v>76</v>
      </c>
      <c r="I21" s="14">
        <v>69.3</v>
      </c>
    </row>
    <row r="22" spans="1:9" ht="15" customHeight="1" x14ac:dyDescent="0.25">
      <c r="A22" s="13">
        <v>2009</v>
      </c>
      <c r="B22" s="14">
        <v>78.5</v>
      </c>
      <c r="C22" s="14">
        <v>76.900000000000006</v>
      </c>
      <c r="D22" s="14">
        <v>73.7</v>
      </c>
      <c r="E22" s="14">
        <v>78.400000000000006</v>
      </c>
      <c r="F22" s="14">
        <v>72.7</v>
      </c>
      <c r="G22" s="14">
        <v>74.099999999999994</v>
      </c>
      <c r="H22" s="14">
        <v>77.599999999999994</v>
      </c>
      <c r="I22" s="14">
        <v>71.599999999999994</v>
      </c>
    </row>
    <row r="23" spans="1:9" ht="15" customHeight="1" x14ac:dyDescent="0.25">
      <c r="A23" s="13">
        <v>2010</v>
      </c>
      <c r="B23" s="14">
        <v>80.599999999999994</v>
      </c>
      <c r="C23" s="14">
        <v>78.3</v>
      </c>
      <c r="D23" s="14">
        <v>75.599999999999994</v>
      </c>
      <c r="E23" s="14">
        <v>80</v>
      </c>
      <c r="F23" s="14">
        <v>74.3</v>
      </c>
      <c r="G23" s="14">
        <v>75.599999999999994</v>
      </c>
      <c r="H23" s="14">
        <v>79.2</v>
      </c>
      <c r="I23" s="14">
        <v>73.900000000000006</v>
      </c>
    </row>
    <row r="24" spans="1:9" ht="15" customHeight="1" x14ac:dyDescent="0.25">
      <c r="A24" s="13">
        <v>2011</v>
      </c>
      <c r="B24" s="14">
        <v>82.3</v>
      </c>
      <c r="C24" s="14">
        <v>80</v>
      </c>
      <c r="D24" s="14">
        <v>76.900000000000006</v>
      </c>
      <c r="E24" s="14">
        <v>81.599999999999994</v>
      </c>
      <c r="F24" s="14">
        <v>76</v>
      </c>
      <c r="G24" s="14">
        <v>77</v>
      </c>
      <c r="H24" s="14">
        <v>80.8</v>
      </c>
      <c r="I24" s="14">
        <v>75</v>
      </c>
    </row>
    <row r="25" spans="1:9" ht="15" customHeight="1" x14ac:dyDescent="0.25">
      <c r="A25" s="13">
        <v>2012</v>
      </c>
      <c r="B25" s="14">
        <v>83.5</v>
      </c>
      <c r="C25" s="14">
        <v>81</v>
      </c>
      <c r="D25" s="14">
        <v>78.8</v>
      </c>
      <c r="E25" s="14">
        <v>83.1</v>
      </c>
      <c r="F25" s="14">
        <v>77.599999999999994</v>
      </c>
      <c r="G25" s="14">
        <v>78.5</v>
      </c>
      <c r="H25" s="14">
        <v>82.4</v>
      </c>
      <c r="I25" s="14">
        <v>76.099999999999994</v>
      </c>
    </row>
    <row r="26" spans="1:9" ht="15" customHeight="1" x14ac:dyDescent="0.25">
      <c r="A26" s="13">
        <v>2013</v>
      </c>
      <c r="B26" s="14">
        <v>84.8</v>
      </c>
      <c r="C26" s="14">
        <v>82.4</v>
      </c>
      <c r="D26" s="14">
        <v>80.099999999999994</v>
      </c>
      <c r="E26" s="14">
        <v>84.7</v>
      </c>
      <c r="F26" s="14">
        <v>79.2</v>
      </c>
      <c r="G26" s="14">
        <v>80</v>
      </c>
      <c r="H26" s="14">
        <v>84</v>
      </c>
      <c r="I26" s="14">
        <v>78.400000000000006</v>
      </c>
    </row>
    <row r="27" spans="1:9" ht="15" customHeight="1" x14ac:dyDescent="0.25">
      <c r="A27" s="13">
        <v>2014</v>
      </c>
      <c r="B27" s="14">
        <v>87.3</v>
      </c>
      <c r="C27" s="14">
        <v>84.7</v>
      </c>
      <c r="D27" s="14">
        <v>82.7</v>
      </c>
      <c r="E27" s="14">
        <v>86.7</v>
      </c>
      <c r="F27" s="14">
        <v>82</v>
      </c>
      <c r="G27" s="14">
        <v>82.2</v>
      </c>
      <c r="H27" s="14">
        <v>86</v>
      </c>
      <c r="I27" s="14">
        <v>81.8</v>
      </c>
    </row>
    <row r="28" spans="1:9" ht="15" customHeight="1" x14ac:dyDescent="0.25">
      <c r="A28" s="13">
        <v>2015</v>
      </c>
      <c r="B28" s="14">
        <v>88.6</v>
      </c>
      <c r="C28" s="14">
        <v>86.8</v>
      </c>
      <c r="D28" s="14">
        <v>84.6</v>
      </c>
      <c r="E28" s="14">
        <v>88.2</v>
      </c>
      <c r="F28" s="14">
        <v>84.2</v>
      </c>
      <c r="G28" s="14">
        <v>84.4</v>
      </c>
      <c r="H28" s="14">
        <v>88</v>
      </c>
      <c r="I28" s="14">
        <v>85.2</v>
      </c>
    </row>
    <row r="29" spans="1:9" ht="15" customHeight="1" x14ac:dyDescent="0.25">
      <c r="A29" s="13">
        <v>2016</v>
      </c>
      <c r="B29" s="14">
        <v>91.6</v>
      </c>
      <c r="C29" s="14">
        <v>89.8</v>
      </c>
      <c r="D29" s="14">
        <v>87.8</v>
      </c>
      <c r="E29" s="14">
        <v>90.6</v>
      </c>
      <c r="F29" s="14">
        <v>87.4</v>
      </c>
      <c r="G29" s="14">
        <v>87.4</v>
      </c>
      <c r="H29" s="14">
        <v>90</v>
      </c>
      <c r="I29" s="14">
        <v>87.5</v>
      </c>
    </row>
    <row r="30" spans="1:9" ht="15" customHeight="1" x14ac:dyDescent="0.25">
      <c r="A30" s="13">
        <v>2017</v>
      </c>
      <c r="B30" s="14">
        <v>94.1</v>
      </c>
      <c r="C30" s="14">
        <v>93.2</v>
      </c>
      <c r="D30" s="14">
        <v>91</v>
      </c>
      <c r="E30" s="14">
        <v>93.3</v>
      </c>
      <c r="F30" s="14">
        <v>91.3</v>
      </c>
      <c r="G30" s="14">
        <v>91.1</v>
      </c>
      <c r="H30" s="14">
        <v>92.8</v>
      </c>
      <c r="I30" s="14">
        <v>90.9</v>
      </c>
    </row>
    <row r="31" spans="1:9" ht="15" customHeight="1" x14ac:dyDescent="0.25">
      <c r="A31" s="13">
        <v>2018</v>
      </c>
      <c r="B31" s="14">
        <v>97</v>
      </c>
      <c r="C31" s="14">
        <v>96.9</v>
      </c>
      <c r="D31" s="14">
        <v>94.9</v>
      </c>
      <c r="E31" s="14">
        <v>96.5</v>
      </c>
      <c r="F31" s="14">
        <v>95.6</v>
      </c>
      <c r="G31" s="14">
        <v>94.8</v>
      </c>
      <c r="H31" s="14">
        <v>96</v>
      </c>
      <c r="I31" s="14">
        <v>95.5</v>
      </c>
    </row>
    <row r="32" spans="1:9" ht="15" customHeight="1" x14ac:dyDescent="0.25">
      <c r="A32" s="13">
        <v>2019</v>
      </c>
      <c r="B32" s="14">
        <v>100</v>
      </c>
      <c r="C32" s="14">
        <v>100</v>
      </c>
      <c r="D32" s="14">
        <v>100</v>
      </c>
      <c r="E32" s="14">
        <v>100</v>
      </c>
      <c r="F32" s="14">
        <v>100</v>
      </c>
      <c r="G32" s="14">
        <v>100</v>
      </c>
      <c r="H32" s="14">
        <v>100</v>
      </c>
      <c r="I32" s="14">
        <v>100</v>
      </c>
    </row>
    <row r="33" spans="1:9" ht="15" customHeight="1" x14ac:dyDescent="0.25">
      <c r="A33" s="13">
        <v>2020</v>
      </c>
      <c r="B33" s="14">
        <v>104.2</v>
      </c>
      <c r="C33" s="14">
        <v>103.4</v>
      </c>
      <c r="D33" s="14">
        <v>103.2</v>
      </c>
      <c r="E33" s="14">
        <v>103.9</v>
      </c>
      <c r="F33" s="14">
        <v>103.8</v>
      </c>
      <c r="G33" s="14">
        <v>103.7</v>
      </c>
      <c r="H33" s="14">
        <v>104</v>
      </c>
      <c r="I33" s="14">
        <v>104.5</v>
      </c>
    </row>
    <row r="34" spans="1:9" ht="15" customHeight="1" x14ac:dyDescent="0.25">
      <c r="A34" s="13">
        <v>2021</v>
      </c>
      <c r="B34" s="14">
        <v>109.7</v>
      </c>
      <c r="C34" s="14">
        <v>109.2</v>
      </c>
      <c r="D34" s="14">
        <v>118.6</v>
      </c>
      <c r="E34" s="14">
        <v>109.8</v>
      </c>
      <c r="F34" s="14">
        <v>112</v>
      </c>
      <c r="G34" s="14">
        <v>118.5</v>
      </c>
      <c r="H34" s="14">
        <v>110</v>
      </c>
      <c r="I34" s="14">
        <v>110.2</v>
      </c>
    </row>
    <row r="35" spans="1:9" ht="15" customHeight="1" x14ac:dyDescent="0.25">
      <c r="A35" s="13">
        <v>2022</v>
      </c>
      <c r="B35" s="14">
        <v>115.2</v>
      </c>
      <c r="C35" s="14">
        <v>114.6</v>
      </c>
      <c r="D35" s="14">
        <v>125.6</v>
      </c>
      <c r="E35" s="14">
        <v>114.9</v>
      </c>
      <c r="F35" s="14">
        <v>117.5</v>
      </c>
      <c r="G35" s="14">
        <v>125.9</v>
      </c>
      <c r="H35" s="14">
        <v>114</v>
      </c>
      <c r="I35" s="14">
        <v>115.9</v>
      </c>
    </row>
    <row r="36" spans="1:9" ht="15" customHeight="1" x14ac:dyDescent="0.25">
      <c r="A36" s="13">
        <v>2023</v>
      </c>
      <c r="B36" s="14">
        <v>120.3</v>
      </c>
      <c r="C36" s="14">
        <v>119.7</v>
      </c>
      <c r="D36" s="14">
        <v>129.5</v>
      </c>
      <c r="E36" s="14">
        <v>119.6</v>
      </c>
      <c r="F36" s="14">
        <v>121.3</v>
      </c>
      <c r="G36" s="14">
        <v>130.4</v>
      </c>
      <c r="H36" s="14">
        <v>118</v>
      </c>
      <c r="I36" s="14">
        <v>121.6</v>
      </c>
    </row>
    <row r="37" spans="1:9" ht="15" customHeight="1" x14ac:dyDescent="0.25">
      <c r="A37" s="13">
        <v>2024</v>
      </c>
      <c r="B37" s="14">
        <v>124.9</v>
      </c>
      <c r="C37" s="14">
        <v>125.1</v>
      </c>
      <c r="D37" s="14">
        <v>133.30000000000001</v>
      </c>
      <c r="E37" s="14">
        <v>124.7</v>
      </c>
      <c r="F37" s="14">
        <v>124.6</v>
      </c>
      <c r="G37" s="14">
        <v>134.1</v>
      </c>
      <c r="H37" s="14">
        <v>121.2</v>
      </c>
      <c r="I37" s="14">
        <v>126.1</v>
      </c>
    </row>
    <row r="38" spans="1:9" ht="15" customHeight="1" x14ac:dyDescent="0.25">
      <c r="A38" s="13">
        <v>2025</v>
      </c>
      <c r="B38" s="14">
        <v>128.69999999999999</v>
      </c>
      <c r="C38" s="14">
        <v>130.5</v>
      </c>
      <c r="D38" s="14">
        <v>137.19999999999999</v>
      </c>
      <c r="E38" s="14">
        <v>129.4</v>
      </c>
      <c r="F38" s="14">
        <v>127.3</v>
      </c>
      <c r="G38" s="14">
        <v>137.80000000000001</v>
      </c>
      <c r="H38" s="14">
        <v>124</v>
      </c>
      <c r="I38" s="14">
        <v>129.5</v>
      </c>
    </row>
    <row r="58" spans="1:12" ht="15" customHeight="1" x14ac:dyDescent="0.25">
      <c r="A58" s="56" t="s">
        <v>203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</row>
    <row r="59" spans="1:12" ht="15" customHeight="1" x14ac:dyDescent="0.25">
      <c r="A59" s="54" t="s">
        <v>204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1:12" ht="15" customHeight="1" x14ac:dyDescent="0.25">
      <c r="A60" s="54" t="s">
        <v>205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</row>
    <row r="61" spans="1:12" ht="15" customHeight="1" x14ac:dyDescent="0.25">
      <c r="A61" s="54" t="s">
        <v>206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</row>
    <row r="62" spans="1:12" ht="15" customHeight="1" x14ac:dyDescent="0.25">
      <c r="A62" s="54" t="s">
        <v>207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</row>
    <row r="63" spans="1:12" ht="15" customHeight="1" x14ac:dyDescent="0.25">
      <c r="A63" s="54" t="s">
        <v>208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</row>
    <row r="64" spans="1:12" ht="15" customHeight="1" x14ac:dyDescent="0.25">
      <c r="A64" s="54" t="s">
        <v>209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5" spans="1:12" ht="15" customHeight="1" x14ac:dyDescent="0.25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1:12" ht="15" customHeight="1" x14ac:dyDescent="0.25">
      <c r="A66" s="56" t="s">
        <v>210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</row>
    <row r="67" spans="1:12" ht="15" customHeight="1" x14ac:dyDescent="0.25">
      <c r="A67" s="54" t="s">
        <v>211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12" ht="15" customHeight="1" x14ac:dyDescent="0.25">
      <c r="A68" s="54" t="s">
        <v>212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</row>
    <row r="69" spans="1:12" ht="15" customHeight="1" x14ac:dyDescent="0.25">
      <c r="A69" s="54" t="s">
        <v>213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0" spans="1:12" ht="15" customHeight="1" x14ac:dyDescent="0.25">
      <c r="A70" s="54" t="s">
        <v>214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</row>
    <row r="71" spans="1:12" ht="15" customHeight="1" x14ac:dyDescent="0.25">
      <c r="A71" s="54" t="s">
        <v>215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</row>
    <row r="72" spans="1:12" ht="15" customHeight="1" x14ac:dyDescent="0.25">
      <c r="A72" s="54" t="s">
        <v>216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</sheetData>
  <mergeCells count="18">
    <mergeCell ref="A72:L72"/>
    <mergeCell ref="A64:L64"/>
    <mergeCell ref="A60:L60"/>
    <mergeCell ref="A68:L68"/>
    <mergeCell ref="A63:L63"/>
    <mergeCell ref="A1:V1"/>
    <mergeCell ref="A71:L71"/>
    <mergeCell ref="A66:L66"/>
    <mergeCell ref="A61:L61"/>
    <mergeCell ref="A58:L58"/>
    <mergeCell ref="A70:L70"/>
    <mergeCell ref="A3:V3"/>
    <mergeCell ref="A62:L62"/>
    <mergeCell ref="A67:L67"/>
    <mergeCell ref="A69:L69"/>
    <mergeCell ref="A59:L59"/>
    <mergeCell ref="A65:L65"/>
    <mergeCell ref="A2:V2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9"/>
  <sheetViews>
    <sheetView zoomScaleNormal="100" workbookViewId="0">
      <selection sqref="A1:J1"/>
    </sheetView>
  </sheetViews>
  <sheetFormatPr defaultColWidth="8.7109375" defaultRowHeight="15" x14ac:dyDescent="0.25"/>
  <cols>
    <col min="1" max="1" width="32" customWidth="1"/>
    <col min="2" max="2" width="12" customWidth="1"/>
    <col min="3" max="9" width="9" customWidth="1"/>
  </cols>
  <sheetData>
    <row r="1" spans="1:10" ht="17.45" customHeight="1" x14ac:dyDescent="0.25">
      <c r="A1" s="57" t="s">
        <v>217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5" customHeight="1" x14ac:dyDescent="0.25">
      <c r="A2" s="58" t="s">
        <v>218</v>
      </c>
      <c r="B2" s="55"/>
      <c r="C2" s="55"/>
      <c r="D2" s="55"/>
      <c r="E2" s="55"/>
      <c r="F2" s="55"/>
      <c r="G2" s="55"/>
      <c r="H2" s="55"/>
      <c r="I2" s="55"/>
      <c r="J2" s="55"/>
    </row>
    <row r="4" spans="1:10" ht="23.85" customHeight="1" x14ac:dyDescent="0.25">
      <c r="A4" s="2" t="s">
        <v>219</v>
      </c>
      <c r="B4" s="2" t="s">
        <v>220</v>
      </c>
      <c r="C4" s="2" t="s">
        <v>24</v>
      </c>
      <c r="D4" s="2" t="s">
        <v>25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30</v>
      </c>
    </row>
    <row r="5" spans="1:10" ht="15" customHeight="1" x14ac:dyDescent="0.25">
      <c r="A5" s="4" t="s">
        <v>221</v>
      </c>
      <c r="B5" s="42" t="s">
        <v>222</v>
      </c>
      <c r="C5" s="7">
        <v>3.3000000000000002E-2</v>
      </c>
      <c r="D5" s="7">
        <v>1.7999999999999999E-2</v>
      </c>
      <c r="E5" s="7">
        <v>0.04</v>
      </c>
      <c r="F5" s="43">
        <v>7.5999999999999998E-2</v>
      </c>
      <c r="G5" s="43">
        <v>6.3E-2</v>
      </c>
      <c r="H5" s="7">
        <v>4.7E-2</v>
      </c>
      <c r="I5" s="7">
        <v>3.2000000000000001E-2</v>
      </c>
    </row>
    <row r="6" spans="1:10" ht="15" customHeight="1" x14ac:dyDescent="0.25">
      <c r="A6" s="26" t="s">
        <v>223</v>
      </c>
      <c r="B6" s="44" t="s">
        <v>224</v>
      </c>
      <c r="C6" s="12">
        <v>3.4000000000000002E-2</v>
      </c>
      <c r="D6" s="12">
        <v>1.9E-2</v>
      </c>
      <c r="E6" s="12">
        <v>3.6999999999999998E-2</v>
      </c>
      <c r="F6" s="45">
        <v>7.8E-2</v>
      </c>
      <c r="G6" s="45">
        <v>6.4000000000000001E-2</v>
      </c>
      <c r="H6" s="12">
        <v>4.7E-2</v>
      </c>
      <c r="I6" s="12">
        <v>3.3000000000000002E-2</v>
      </c>
    </row>
    <row r="7" spans="1:10" ht="15" customHeight="1" x14ac:dyDescent="0.25">
      <c r="A7" s="28" t="s">
        <v>225</v>
      </c>
      <c r="B7" s="42" t="s">
        <v>226</v>
      </c>
      <c r="C7" s="7">
        <v>3.5999999999999997E-2</v>
      </c>
      <c r="D7" s="7">
        <v>1.7999999999999999E-2</v>
      </c>
      <c r="E7" s="7">
        <v>3.1E-2</v>
      </c>
      <c r="F7" s="43">
        <v>8.2000000000000003E-2</v>
      </c>
      <c r="G7" s="43">
        <v>6.3E-2</v>
      </c>
      <c r="H7" s="7">
        <v>4.4999999999999998E-2</v>
      </c>
      <c r="I7" s="7">
        <v>0.03</v>
      </c>
    </row>
    <row r="8" spans="1:10" ht="15" customHeight="1" x14ac:dyDescent="0.25">
      <c r="A8" s="9" t="s">
        <v>227</v>
      </c>
      <c r="B8" s="44" t="s">
        <v>228</v>
      </c>
      <c r="C8" s="12">
        <v>3.2000000000000001E-2</v>
      </c>
      <c r="D8" s="12">
        <v>3.7999999999999999E-2</v>
      </c>
      <c r="E8" s="12">
        <v>3.5000000000000003E-2</v>
      </c>
      <c r="F8" s="12">
        <v>0.03</v>
      </c>
      <c r="G8" s="12">
        <v>8.0000000000000002E-3</v>
      </c>
      <c r="H8" s="12">
        <v>0.04</v>
      </c>
      <c r="I8" s="45">
        <v>6.7000000000000004E-2</v>
      </c>
    </row>
    <row r="9" spans="1:10" ht="15" customHeight="1" x14ac:dyDescent="0.25">
      <c r="A9" s="4" t="s">
        <v>229</v>
      </c>
      <c r="B9" s="42" t="s">
        <v>230</v>
      </c>
      <c r="C9" s="7">
        <v>0.01</v>
      </c>
      <c r="D9" s="7">
        <v>0.05</v>
      </c>
      <c r="E9" s="46">
        <v>-2E-3</v>
      </c>
      <c r="F9" s="7">
        <v>2.1000000000000001E-2</v>
      </c>
      <c r="G9" s="7">
        <v>5.0000000000000001E-3</v>
      </c>
      <c r="H9" s="7">
        <v>2.5999999999999999E-2</v>
      </c>
      <c r="I9" s="7">
        <v>1.9E-2</v>
      </c>
    </row>
    <row r="10" spans="1:10" ht="15" customHeight="1" x14ac:dyDescent="0.25">
      <c r="A10" s="9" t="s">
        <v>231</v>
      </c>
      <c r="B10" s="44" t="s">
        <v>232</v>
      </c>
      <c r="C10" s="12">
        <v>3.3000000000000002E-2</v>
      </c>
      <c r="D10" s="12">
        <v>3.5999999999999997E-2</v>
      </c>
      <c r="E10" s="12">
        <v>5.8000000000000003E-2</v>
      </c>
      <c r="F10" s="45">
        <v>8.5000000000000006E-2</v>
      </c>
      <c r="G10" s="12">
        <v>5.1999999999999998E-2</v>
      </c>
      <c r="H10" s="12">
        <v>3.5999999999999997E-2</v>
      </c>
      <c r="I10" s="12">
        <v>4.1000000000000002E-2</v>
      </c>
    </row>
    <row r="11" spans="1:10" ht="15" customHeight="1" x14ac:dyDescent="0.25">
      <c r="A11" s="4" t="s">
        <v>64</v>
      </c>
      <c r="B11" s="42" t="s">
        <v>233</v>
      </c>
      <c r="C11" s="7">
        <v>3.5000000000000003E-2</v>
      </c>
      <c r="D11" s="7">
        <v>5.6000000000000001E-2</v>
      </c>
      <c r="E11" s="7">
        <v>4.2999999999999997E-2</v>
      </c>
      <c r="F11" s="43">
        <v>0.14199999999999999</v>
      </c>
      <c r="G11" s="43">
        <v>0.20200000000000001</v>
      </c>
      <c r="H11" s="43">
        <v>0.115</v>
      </c>
      <c r="I11" s="43">
        <v>0.11700000000000001</v>
      </c>
    </row>
    <row r="12" spans="1:10" ht="15" customHeight="1" x14ac:dyDescent="0.25">
      <c r="A12" s="9" t="s">
        <v>234</v>
      </c>
      <c r="B12" s="44" t="s">
        <v>235</v>
      </c>
      <c r="C12" s="12">
        <v>3.1E-2</v>
      </c>
      <c r="D12" s="12">
        <v>0.04</v>
      </c>
      <c r="E12" s="12">
        <v>5.5E-2</v>
      </c>
      <c r="F12" s="45">
        <v>8.8999999999999996E-2</v>
      </c>
      <c r="G12" s="45">
        <v>7.3999999999999996E-2</v>
      </c>
      <c r="H12" s="12">
        <v>5.8000000000000003E-2</v>
      </c>
      <c r="I12" s="12">
        <v>4.8000000000000001E-2</v>
      </c>
    </row>
    <row r="13" spans="1:10" ht="15" customHeight="1" x14ac:dyDescent="0.25">
      <c r="A13" s="4" t="s">
        <v>236</v>
      </c>
      <c r="B13" s="42" t="s">
        <v>237</v>
      </c>
      <c r="C13" s="46">
        <v>-2.3E-2</v>
      </c>
      <c r="D13" s="46">
        <v>-0.22500000000000001</v>
      </c>
      <c r="E13" s="43">
        <v>0.16600000000000001</v>
      </c>
      <c r="F13" s="43">
        <v>0.28799999999999998</v>
      </c>
      <c r="G13" s="46">
        <v>-5.7000000000000002E-2</v>
      </c>
      <c r="H13" s="7">
        <v>3.5000000000000003E-2</v>
      </c>
      <c r="I13" s="43">
        <v>0.08</v>
      </c>
    </row>
    <row r="14" spans="1:10" ht="15" customHeight="1" x14ac:dyDescent="0.25">
      <c r="A14" s="9" t="s">
        <v>238</v>
      </c>
      <c r="B14" s="44" t="s">
        <v>233</v>
      </c>
      <c r="C14" s="12">
        <v>0.02</v>
      </c>
      <c r="D14" s="47">
        <v>-5.0000000000000001E-3</v>
      </c>
      <c r="E14" s="12">
        <v>3.2000000000000001E-2</v>
      </c>
      <c r="F14" s="45">
        <v>6.4000000000000001E-2</v>
      </c>
      <c r="G14" s="12">
        <v>3.5000000000000003E-2</v>
      </c>
      <c r="H14" s="12">
        <v>0.02</v>
      </c>
      <c r="I14" s="12">
        <v>0.03</v>
      </c>
    </row>
    <row r="15" spans="1:10" ht="15" customHeight="1" x14ac:dyDescent="0.25">
      <c r="A15" s="4" t="s">
        <v>239</v>
      </c>
      <c r="B15" s="42" t="s">
        <v>233</v>
      </c>
      <c r="C15" s="7">
        <v>2.5000000000000001E-2</v>
      </c>
      <c r="D15" s="7">
        <v>1.7999999999999999E-2</v>
      </c>
      <c r="E15" s="7">
        <v>1.4999999999999999E-2</v>
      </c>
      <c r="F15" s="7">
        <v>2.8000000000000001E-2</v>
      </c>
      <c r="G15" s="7">
        <v>2.1000000000000001E-2</v>
      </c>
      <c r="H15" s="7">
        <v>3.5000000000000003E-2</v>
      </c>
      <c r="I15" s="7">
        <v>0.04</v>
      </c>
    </row>
    <row r="16" spans="1:10" ht="15" customHeight="1" x14ac:dyDescent="0.25">
      <c r="A16" s="48" t="s">
        <v>240</v>
      </c>
      <c r="B16" s="49" t="s">
        <v>241</v>
      </c>
      <c r="C16" s="50">
        <v>2.3E-2</v>
      </c>
      <c r="D16" s="50">
        <v>1.2E-2</v>
      </c>
      <c r="E16" s="50">
        <v>7.0000000000000007E-2</v>
      </c>
      <c r="F16" s="50">
        <v>6.5000000000000002E-2</v>
      </c>
      <c r="G16" s="50">
        <v>3.4000000000000002E-2</v>
      </c>
      <c r="H16" s="50">
        <v>2.9000000000000001E-2</v>
      </c>
      <c r="I16" s="50">
        <v>2.7E-2</v>
      </c>
    </row>
    <row r="17" spans="1:9" ht="15" customHeight="1" x14ac:dyDescent="0.25">
      <c r="A17" s="51" t="s">
        <v>242</v>
      </c>
      <c r="B17" s="52" t="s">
        <v>243</v>
      </c>
      <c r="C17" s="53">
        <v>1.7999999999999999E-2</v>
      </c>
      <c r="D17" s="53">
        <v>8.9999999999999993E-3</v>
      </c>
      <c r="E17" s="53">
        <v>8.5000000000000006E-2</v>
      </c>
      <c r="F17" s="53">
        <v>5.8000000000000003E-2</v>
      </c>
      <c r="G17" s="53">
        <v>1.4999999999999999E-2</v>
      </c>
      <c r="H17" s="53">
        <v>1.7000000000000001E-2</v>
      </c>
      <c r="I17" s="53">
        <v>2.4E-2</v>
      </c>
    </row>
    <row r="20" spans="1:9" ht="15" customHeight="1" x14ac:dyDescent="0.25">
      <c r="A20" s="56" t="s">
        <v>244</v>
      </c>
      <c r="B20" s="55"/>
      <c r="C20" s="55"/>
      <c r="D20" s="55"/>
      <c r="E20" s="55"/>
      <c r="F20" s="55"/>
      <c r="G20" s="55"/>
      <c r="H20" s="55"/>
      <c r="I20" s="55"/>
    </row>
    <row r="21" spans="1:9" ht="15" customHeight="1" x14ac:dyDescent="0.25">
      <c r="A21" s="54" t="s">
        <v>245</v>
      </c>
      <c r="B21" s="55"/>
      <c r="C21" s="55"/>
      <c r="D21" s="55"/>
      <c r="E21" s="55"/>
      <c r="F21" s="55"/>
      <c r="G21" s="55"/>
      <c r="H21" s="55"/>
      <c r="I21" s="55"/>
    </row>
    <row r="22" spans="1:9" ht="15" customHeight="1" x14ac:dyDescent="0.25">
      <c r="A22" s="54" t="s">
        <v>246</v>
      </c>
      <c r="B22" s="55"/>
      <c r="C22" s="55"/>
      <c r="D22" s="55"/>
      <c r="E22" s="55"/>
      <c r="F22" s="55"/>
      <c r="G22" s="55"/>
      <c r="H22" s="55"/>
      <c r="I22" s="55"/>
    </row>
    <row r="23" spans="1:9" ht="15" customHeight="1" x14ac:dyDescent="0.25">
      <c r="A23" s="54" t="s">
        <v>247</v>
      </c>
      <c r="B23" s="55"/>
      <c r="C23" s="55"/>
      <c r="D23" s="55"/>
      <c r="E23" s="55"/>
      <c r="F23" s="55"/>
      <c r="G23" s="55"/>
      <c r="H23" s="55"/>
      <c r="I23" s="55"/>
    </row>
    <row r="24" spans="1:9" ht="15" customHeight="1" x14ac:dyDescent="0.25">
      <c r="A24" s="54" t="s">
        <v>248</v>
      </c>
      <c r="B24" s="55"/>
      <c r="C24" s="55"/>
      <c r="D24" s="55"/>
      <c r="E24" s="55"/>
      <c r="F24" s="55"/>
      <c r="G24" s="55"/>
      <c r="H24" s="55"/>
      <c r="I24" s="55"/>
    </row>
    <row r="25" spans="1:9" ht="15" customHeight="1" x14ac:dyDescent="0.25">
      <c r="A25" s="54" t="s">
        <v>249</v>
      </c>
      <c r="B25" s="55"/>
      <c r="C25" s="55"/>
      <c r="D25" s="55"/>
      <c r="E25" s="55"/>
      <c r="F25" s="55"/>
      <c r="G25" s="55"/>
      <c r="H25" s="55"/>
      <c r="I25" s="55"/>
    </row>
    <row r="26" spans="1:9" ht="15" customHeight="1" x14ac:dyDescent="0.25">
      <c r="A26" s="54" t="s">
        <v>250</v>
      </c>
      <c r="B26" s="55"/>
      <c r="C26" s="55"/>
      <c r="D26" s="55"/>
      <c r="E26" s="55"/>
      <c r="F26" s="55"/>
      <c r="G26" s="55"/>
      <c r="H26" s="55"/>
      <c r="I26" s="55"/>
    </row>
    <row r="27" spans="1:9" ht="15" customHeight="1" x14ac:dyDescent="0.25">
      <c r="A27" s="54" t="s">
        <v>251</v>
      </c>
      <c r="B27" s="55"/>
      <c r="C27" s="55"/>
      <c r="D27" s="55"/>
      <c r="E27" s="55"/>
      <c r="F27" s="55"/>
      <c r="G27" s="55"/>
      <c r="H27" s="55"/>
      <c r="I27" s="55"/>
    </row>
    <row r="28" spans="1:9" ht="15" customHeight="1" x14ac:dyDescent="0.25">
      <c r="A28" s="54" t="s">
        <v>252</v>
      </c>
      <c r="B28" s="55"/>
      <c r="C28" s="55"/>
      <c r="D28" s="55"/>
      <c r="E28" s="55"/>
      <c r="F28" s="55"/>
      <c r="G28" s="55"/>
      <c r="H28" s="55"/>
      <c r="I28" s="55"/>
    </row>
    <row r="29" spans="1:9" ht="15" customHeight="1" x14ac:dyDescent="0.25">
      <c r="A29" s="54" t="s">
        <v>253</v>
      </c>
      <c r="B29" s="55"/>
      <c r="C29" s="55"/>
      <c r="D29" s="55"/>
      <c r="E29" s="55"/>
      <c r="F29" s="55"/>
      <c r="G29" s="55"/>
      <c r="H29" s="55"/>
      <c r="I29" s="55"/>
    </row>
    <row r="30" spans="1:9" ht="15" customHeight="1" x14ac:dyDescent="0.25">
      <c r="A30" s="54" t="s">
        <v>254</v>
      </c>
      <c r="B30" s="55"/>
      <c r="C30" s="55"/>
      <c r="D30" s="55"/>
      <c r="E30" s="55"/>
      <c r="F30" s="55"/>
      <c r="G30" s="55"/>
      <c r="H30" s="55"/>
      <c r="I30" s="55"/>
    </row>
    <row r="31" spans="1:9" ht="15" customHeight="1" x14ac:dyDescent="0.25">
      <c r="A31" s="54"/>
      <c r="B31" s="55"/>
      <c r="C31" s="55"/>
      <c r="D31" s="55"/>
      <c r="E31" s="55"/>
      <c r="F31" s="55"/>
      <c r="G31" s="55"/>
      <c r="H31" s="55"/>
      <c r="I31" s="55"/>
    </row>
    <row r="32" spans="1:9" ht="15" customHeight="1" x14ac:dyDescent="0.25">
      <c r="A32" s="56" t="s">
        <v>255</v>
      </c>
      <c r="B32" s="55"/>
      <c r="C32" s="55"/>
      <c r="D32" s="55"/>
      <c r="E32" s="55"/>
      <c r="F32" s="55"/>
      <c r="G32" s="55"/>
      <c r="H32" s="55"/>
      <c r="I32" s="55"/>
    </row>
    <row r="33" spans="1:9" ht="15" customHeight="1" x14ac:dyDescent="0.25">
      <c r="A33" s="54" t="s">
        <v>256</v>
      </c>
      <c r="B33" s="55"/>
      <c r="C33" s="55"/>
      <c r="D33" s="55"/>
      <c r="E33" s="55"/>
      <c r="F33" s="55"/>
      <c r="G33" s="55"/>
      <c r="H33" s="55"/>
      <c r="I33" s="55"/>
    </row>
    <row r="34" spans="1:9" ht="15" customHeight="1" x14ac:dyDescent="0.25">
      <c r="A34" s="54" t="s">
        <v>257</v>
      </c>
      <c r="B34" s="55"/>
      <c r="C34" s="55"/>
      <c r="D34" s="55"/>
      <c r="E34" s="55"/>
      <c r="F34" s="55"/>
      <c r="G34" s="55"/>
      <c r="H34" s="55"/>
      <c r="I34" s="55"/>
    </row>
    <row r="35" spans="1:9" ht="15" customHeight="1" x14ac:dyDescent="0.25">
      <c r="A35" s="54" t="s">
        <v>258</v>
      </c>
      <c r="B35" s="55"/>
      <c r="C35" s="55"/>
      <c r="D35" s="55"/>
      <c r="E35" s="55"/>
      <c r="F35" s="55"/>
      <c r="G35" s="55"/>
      <c r="H35" s="55"/>
      <c r="I35" s="55"/>
    </row>
    <row r="36" spans="1:9" ht="15" customHeight="1" x14ac:dyDescent="0.25">
      <c r="A36" s="54" t="s">
        <v>259</v>
      </c>
      <c r="B36" s="55"/>
      <c r="C36" s="55"/>
      <c r="D36" s="55"/>
      <c r="E36" s="55"/>
      <c r="F36" s="55"/>
      <c r="G36" s="55"/>
      <c r="H36" s="55"/>
      <c r="I36" s="55"/>
    </row>
    <row r="37" spans="1:9" ht="15" customHeight="1" x14ac:dyDescent="0.25">
      <c r="A37" s="54" t="s">
        <v>260</v>
      </c>
      <c r="B37" s="55"/>
      <c r="C37" s="55"/>
      <c r="D37" s="55"/>
      <c r="E37" s="55"/>
      <c r="F37" s="55"/>
      <c r="G37" s="55"/>
      <c r="H37" s="55"/>
      <c r="I37" s="55"/>
    </row>
    <row r="38" spans="1:9" ht="15" customHeight="1" x14ac:dyDescent="0.25">
      <c r="A38" s="54" t="s">
        <v>261</v>
      </c>
      <c r="B38" s="55"/>
      <c r="C38" s="55"/>
      <c r="D38" s="55"/>
      <c r="E38" s="55"/>
      <c r="F38" s="55"/>
      <c r="G38" s="55"/>
      <c r="H38" s="55"/>
      <c r="I38" s="55"/>
    </row>
    <row r="39" spans="1:9" ht="15" customHeight="1" x14ac:dyDescent="0.25">
      <c r="A39" s="54" t="s">
        <v>262</v>
      </c>
      <c r="B39" s="55"/>
      <c r="C39" s="55"/>
      <c r="D39" s="55"/>
      <c r="E39" s="55"/>
      <c r="F39" s="55"/>
      <c r="G39" s="55"/>
      <c r="H39" s="55"/>
      <c r="I39" s="55"/>
    </row>
  </sheetData>
  <mergeCells count="22">
    <mergeCell ref="A20:I20"/>
    <mergeCell ref="A38:I38"/>
    <mergeCell ref="A29:I29"/>
    <mergeCell ref="A1:J1"/>
    <mergeCell ref="A28:I28"/>
    <mergeCell ref="A31:I31"/>
    <mergeCell ref="A2:J2"/>
    <mergeCell ref="A25:I25"/>
    <mergeCell ref="A37:I37"/>
    <mergeCell ref="A27:I27"/>
    <mergeCell ref="A26:I26"/>
    <mergeCell ref="A21:I21"/>
    <mergeCell ref="A33:I33"/>
    <mergeCell ref="A32:I32"/>
    <mergeCell ref="A23:I23"/>
    <mergeCell ref="A22:I22"/>
    <mergeCell ref="A39:I39"/>
    <mergeCell ref="A34:I34"/>
    <mergeCell ref="A24:I24"/>
    <mergeCell ref="A30:I30"/>
    <mergeCell ref="A36:I36"/>
    <mergeCell ref="A35:I3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CPI Components (Annual)</vt:lpstr>
      <vt:lpstr>CPI Indexed (2019=100)</vt:lpstr>
      <vt:lpstr>Volatile Goods</vt:lpstr>
      <vt:lpstr>Construction Costs</vt:lpstr>
      <vt:lpstr>Structural Forces</vt:lpstr>
      <vt:lpstr>Sources &amp; Methodology</vt:lpstr>
      <vt:lpstr>Sector Wages (AHE)</vt:lpstr>
      <vt:lpstr>CPI Services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Charles Weintraub</cp:lastModifiedBy>
  <cp:revision>2</cp:revision>
  <dcterms:created xsi:type="dcterms:W3CDTF">2026-03-20T17:13:03Z</dcterms:created>
  <dcterms:modified xsi:type="dcterms:W3CDTF">2026-03-23T13:29:18Z</dcterms:modified>
  <dc:language>en-US</dc:language>
</cp:coreProperties>
</file>