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0" documentId="8_{819D384A-3969-41FC-B6FD-E6BD0B6497C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CPI &amp; Cap Rates NAREIT (impied)" sheetId="3" r:id="rId1"/>
    <sheet name="NAREIT DATA" sheetId="4" r:id="rId2"/>
    <sheet name="CPI &amp; M2 Extended (1962+)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43741.6616898148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3" l="1"/>
  <c r="J7" i="3"/>
  <c r="I6" i="3"/>
  <c r="C30" i="3"/>
  <c r="C29" i="3"/>
  <c r="D29" i="3" s="1"/>
  <c r="C28" i="3"/>
  <c r="D28" i="3" s="1"/>
  <c r="C27" i="3"/>
  <c r="D27" i="3" s="1"/>
  <c r="C26" i="3"/>
  <c r="D26" i="3" s="1"/>
  <c r="C25" i="3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C17" i="3"/>
  <c r="D17" i="3" s="1"/>
  <c r="C16" i="3"/>
  <c r="D16" i="3" s="1"/>
  <c r="C15" i="3"/>
  <c r="D15" i="3" s="1"/>
  <c r="C14" i="3"/>
  <c r="D14" i="3" s="1"/>
  <c r="C13" i="3"/>
  <c r="D13" i="3" s="1"/>
  <c r="C12" i="3"/>
  <c r="D12" i="3" s="1"/>
  <c r="C11" i="3"/>
  <c r="D11" i="3" s="1"/>
  <c r="C10" i="3"/>
  <c r="C9" i="3"/>
  <c r="D9" i="3" s="1"/>
  <c r="C8" i="3"/>
  <c r="D8" i="3" s="1"/>
  <c r="C7" i="3"/>
  <c r="D7" i="3" s="1"/>
  <c r="C6" i="3"/>
  <c r="D6" i="3" s="1"/>
  <c r="A520" i="4"/>
  <c r="A519" i="4"/>
  <c r="CZ321" i="4"/>
  <c r="CY321" i="4"/>
  <c r="CX321" i="4"/>
  <c r="CW321" i="4"/>
  <c r="CV321" i="4"/>
  <c r="CU321" i="4"/>
  <c r="CT321" i="4"/>
  <c r="CS321" i="4"/>
  <c r="CR321" i="4"/>
  <c r="CQ321" i="4"/>
  <c r="CP321" i="4"/>
  <c r="CO321" i="4"/>
  <c r="CN321" i="4"/>
  <c r="CM321" i="4"/>
  <c r="CL321" i="4"/>
  <c r="CK321" i="4"/>
  <c r="CJ321" i="4"/>
  <c r="CI321" i="4"/>
  <c r="CH321" i="4"/>
  <c r="CG321" i="4"/>
  <c r="CF321" i="4"/>
  <c r="CE321" i="4"/>
  <c r="CD321" i="4"/>
  <c r="CC321" i="4"/>
  <c r="CB321" i="4"/>
  <c r="CA321" i="4"/>
  <c r="BZ321" i="4"/>
  <c r="BY321" i="4"/>
  <c r="BX321" i="4"/>
  <c r="BW321" i="4"/>
  <c r="BV321" i="4"/>
  <c r="BU321" i="4"/>
  <c r="BT321" i="4"/>
  <c r="BS321" i="4"/>
  <c r="BR321" i="4"/>
  <c r="BQ321" i="4"/>
  <c r="BP321" i="4"/>
  <c r="BO321" i="4"/>
  <c r="BN321" i="4"/>
  <c r="BM321" i="4"/>
  <c r="BL321" i="4"/>
  <c r="BK321" i="4"/>
  <c r="BJ321" i="4"/>
  <c r="BI321" i="4"/>
  <c r="BH321" i="4"/>
  <c r="BG321" i="4"/>
  <c r="BF321" i="4"/>
  <c r="BE321" i="4"/>
  <c r="BD321" i="4"/>
  <c r="BC321" i="4"/>
  <c r="BB321" i="4"/>
  <c r="BA321" i="4"/>
  <c r="AZ321" i="4"/>
  <c r="AY321" i="4"/>
  <c r="AX321" i="4"/>
  <c r="AW321" i="4"/>
  <c r="AV321" i="4"/>
  <c r="AU321" i="4"/>
  <c r="AT321" i="4"/>
  <c r="AS321" i="4"/>
  <c r="AR321" i="4"/>
  <c r="AQ321" i="4"/>
  <c r="AP321" i="4"/>
  <c r="AO321" i="4"/>
  <c r="AN321" i="4"/>
  <c r="AM321" i="4"/>
  <c r="AL321" i="4"/>
  <c r="AK321" i="4"/>
  <c r="AJ321" i="4"/>
  <c r="AI321" i="4"/>
  <c r="AH321" i="4"/>
  <c r="AG321" i="4"/>
  <c r="AF321" i="4"/>
  <c r="AE321" i="4"/>
  <c r="AD321" i="4"/>
  <c r="AC321" i="4"/>
  <c r="AB321" i="4"/>
  <c r="AA321" i="4"/>
  <c r="Z321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B518" i="4" s="1"/>
  <c r="C518" i="4" s="1"/>
  <c r="M30" i="3"/>
  <c r="K30" i="3"/>
  <c r="H30" i="3"/>
  <c r="F30" i="3"/>
  <c r="M29" i="3"/>
  <c r="K29" i="3"/>
  <c r="H29" i="3"/>
  <c r="I30" i="3" s="1"/>
  <c r="F29" i="3"/>
  <c r="M28" i="3"/>
  <c r="K28" i="3"/>
  <c r="H28" i="3"/>
  <c r="J30" i="3" s="1"/>
  <c r="F28" i="3"/>
  <c r="M27" i="3"/>
  <c r="K27" i="3"/>
  <c r="H27" i="3"/>
  <c r="J29" i="3" s="1"/>
  <c r="F27" i="3"/>
  <c r="M26" i="3"/>
  <c r="K26" i="3"/>
  <c r="H26" i="3"/>
  <c r="J28" i="3" s="1"/>
  <c r="F26" i="3"/>
  <c r="M25" i="3"/>
  <c r="N25" i="3" s="1"/>
  <c r="K25" i="3"/>
  <c r="H25" i="3"/>
  <c r="I26" i="3" s="1"/>
  <c r="F25" i="3"/>
  <c r="M24" i="3"/>
  <c r="K24" i="3"/>
  <c r="H24" i="3"/>
  <c r="J26" i="3" s="1"/>
  <c r="F24" i="3"/>
  <c r="M23" i="3"/>
  <c r="K23" i="3"/>
  <c r="H23" i="3"/>
  <c r="J25" i="3" s="1"/>
  <c r="F23" i="3"/>
  <c r="M22" i="3"/>
  <c r="K22" i="3"/>
  <c r="H22" i="3"/>
  <c r="I23" i="3" s="1"/>
  <c r="F22" i="3"/>
  <c r="M21" i="3"/>
  <c r="K21" i="3"/>
  <c r="H21" i="3"/>
  <c r="I22" i="3" s="1"/>
  <c r="F21" i="3"/>
  <c r="M20" i="3"/>
  <c r="K20" i="3"/>
  <c r="H20" i="3"/>
  <c r="J22" i="3" s="1"/>
  <c r="F20" i="3"/>
  <c r="M19" i="3"/>
  <c r="K19" i="3"/>
  <c r="H19" i="3"/>
  <c r="J21" i="3" s="1"/>
  <c r="F19" i="3"/>
  <c r="M18" i="3"/>
  <c r="K18" i="3"/>
  <c r="H18" i="3"/>
  <c r="J20" i="3" s="1"/>
  <c r="F18" i="3"/>
  <c r="M17" i="3"/>
  <c r="K17" i="3"/>
  <c r="H17" i="3"/>
  <c r="I18" i="3" s="1"/>
  <c r="F17" i="3"/>
  <c r="M16" i="3"/>
  <c r="K16" i="3"/>
  <c r="H16" i="3"/>
  <c r="J18" i="3" s="1"/>
  <c r="F16" i="3"/>
  <c r="M15" i="3"/>
  <c r="K15" i="3"/>
  <c r="H15" i="3"/>
  <c r="J17" i="3" s="1"/>
  <c r="F15" i="3"/>
  <c r="M14" i="3"/>
  <c r="K14" i="3"/>
  <c r="H14" i="3"/>
  <c r="J16" i="3" s="1"/>
  <c r="F14" i="3"/>
  <c r="M13" i="3"/>
  <c r="K13" i="3"/>
  <c r="H13" i="3"/>
  <c r="I14" i="3" s="1"/>
  <c r="F13" i="3"/>
  <c r="M12" i="3"/>
  <c r="K12" i="3"/>
  <c r="H12" i="3"/>
  <c r="J14" i="3" s="1"/>
  <c r="F12" i="3"/>
  <c r="M11" i="3"/>
  <c r="K11" i="3"/>
  <c r="L11" i="3" s="1"/>
  <c r="H11" i="3"/>
  <c r="J13" i="3" s="1"/>
  <c r="F11" i="3"/>
  <c r="M10" i="3"/>
  <c r="K10" i="3"/>
  <c r="H10" i="3"/>
  <c r="J12" i="3" s="1"/>
  <c r="F10" i="3"/>
  <c r="M9" i="3"/>
  <c r="K9" i="3"/>
  <c r="H9" i="3"/>
  <c r="I10" i="3" s="1"/>
  <c r="F9" i="3"/>
  <c r="M8" i="3"/>
  <c r="K8" i="3"/>
  <c r="H8" i="3"/>
  <c r="J10" i="3" s="1"/>
  <c r="F8" i="3"/>
  <c r="M7" i="3"/>
  <c r="K7" i="3"/>
  <c r="H7" i="3"/>
  <c r="J9" i="3" s="1"/>
  <c r="F7" i="3"/>
  <c r="K6" i="3"/>
  <c r="H6" i="3"/>
  <c r="J8" i="3" s="1"/>
  <c r="F6" i="3"/>
  <c r="B77" i="2"/>
  <c r="B76" i="2"/>
  <c r="L14" i="3" l="1"/>
  <c r="L16" i="3"/>
  <c r="L24" i="3"/>
  <c r="N8" i="3"/>
  <c r="N16" i="3"/>
  <c r="I15" i="3"/>
  <c r="J19" i="3"/>
  <c r="L30" i="3"/>
  <c r="D30" i="3"/>
  <c r="I19" i="3"/>
  <c r="B39" i="3"/>
  <c r="N24" i="3"/>
  <c r="J23" i="3"/>
  <c r="N22" i="3"/>
  <c r="I27" i="3"/>
  <c r="J27" i="3"/>
  <c r="B35" i="3"/>
  <c r="N15" i="3"/>
  <c r="I7" i="3"/>
  <c r="L8" i="3"/>
  <c r="I11" i="3"/>
  <c r="J11" i="3"/>
  <c r="N20" i="3"/>
  <c r="N27" i="3"/>
  <c r="I8" i="3"/>
  <c r="I12" i="3"/>
  <c r="I16" i="3"/>
  <c r="I20" i="3"/>
  <c r="I24" i="3"/>
  <c r="I28" i="3"/>
  <c r="N11" i="3"/>
  <c r="L27" i="3"/>
  <c r="J24" i="3"/>
  <c r="L19" i="3"/>
  <c r="I9" i="3"/>
  <c r="I13" i="3"/>
  <c r="I17" i="3"/>
  <c r="I21" i="3"/>
  <c r="I25" i="3"/>
  <c r="I29" i="3"/>
  <c r="L20" i="3"/>
  <c r="J15" i="3"/>
  <c r="L12" i="3"/>
  <c r="N19" i="3"/>
  <c r="N12" i="3"/>
  <c r="L28" i="3"/>
  <c r="L25" i="3"/>
  <c r="N28" i="3"/>
  <c r="N10" i="3"/>
  <c r="D10" i="3"/>
  <c r="N14" i="3"/>
  <c r="N30" i="3"/>
  <c r="L18" i="3"/>
  <c r="L26" i="3"/>
  <c r="B37" i="3"/>
  <c r="L22" i="3"/>
  <c r="L7" i="3"/>
  <c r="L17" i="3"/>
  <c r="N23" i="3"/>
  <c r="D25" i="3"/>
  <c r="N18" i="3"/>
  <c r="N26" i="3"/>
  <c r="N17" i="3"/>
  <c r="B38" i="3"/>
  <c r="L23" i="3"/>
  <c r="L15" i="3"/>
  <c r="B36" i="3"/>
  <c r="L6" i="3"/>
  <c r="L9" i="3"/>
  <c r="D18" i="3"/>
  <c r="N9" i="3"/>
  <c r="L13" i="3"/>
  <c r="L21" i="3"/>
  <c r="L29" i="3"/>
  <c r="L10" i="3"/>
  <c r="N21" i="3"/>
  <c r="N29" i="3"/>
  <c r="N13" i="3"/>
  <c r="D5" i="3"/>
  <c r="B520" i="4"/>
  <c r="C520" i="4" s="1"/>
  <c r="A521" i="4"/>
  <c r="B519" i="4"/>
  <c r="C519" i="4" s="1"/>
  <c r="N7" i="3"/>
  <c r="B40" i="3" l="1"/>
  <c r="B41" i="3"/>
  <c r="A522" i="4"/>
  <c r="B521" i="4"/>
  <c r="C521" i="4" s="1"/>
  <c r="B522" i="4" l="1"/>
  <c r="C522" i="4" s="1"/>
  <c r="A523" i="4"/>
  <c r="B523" i="4" l="1"/>
  <c r="C523" i="4" s="1"/>
  <c r="A524" i="4"/>
  <c r="A525" i="4" l="1"/>
  <c r="B524" i="4"/>
  <c r="C524" i="4" s="1"/>
  <c r="A526" i="4" l="1"/>
  <c r="B525" i="4"/>
  <c r="C525" i="4" s="1"/>
  <c r="A527" i="4" l="1"/>
  <c r="B526" i="4"/>
  <c r="C526" i="4" s="1"/>
  <c r="B527" i="4" l="1"/>
  <c r="C527" i="4" s="1"/>
  <c r="A528" i="4"/>
  <c r="A529" i="4" l="1"/>
  <c r="B528" i="4"/>
  <c r="C528" i="4" s="1"/>
  <c r="A530" i="4" l="1"/>
  <c r="C529" i="4"/>
  <c r="B529" i="4"/>
  <c r="B530" i="4" l="1"/>
  <c r="C530" i="4" s="1"/>
  <c r="A531" i="4"/>
  <c r="B531" i="4" l="1"/>
  <c r="C531" i="4" s="1"/>
  <c r="A532" i="4"/>
  <c r="A533" i="4" l="1"/>
  <c r="C532" i="4"/>
  <c r="B532" i="4"/>
  <c r="A534" i="4" l="1"/>
  <c r="C533" i="4"/>
  <c r="B533" i="4"/>
  <c r="A535" i="4" l="1"/>
  <c r="B534" i="4"/>
  <c r="C534" i="4" s="1"/>
  <c r="B535" i="4" l="1"/>
  <c r="C535" i="4" s="1"/>
  <c r="A536" i="4"/>
  <c r="A537" i="4" l="1"/>
  <c r="B536" i="4"/>
  <c r="C536" i="4" s="1"/>
  <c r="A538" i="4" l="1"/>
  <c r="B537" i="4"/>
  <c r="C537" i="4" s="1"/>
  <c r="B538" i="4" l="1"/>
  <c r="C538" i="4" s="1"/>
  <c r="A539" i="4"/>
  <c r="A540" i="4" l="1"/>
  <c r="B539" i="4"/>
  <c r="C539" i="4" s="1"/>
  <c r="A541" i="4" l="1"/>
  <c r="B540" i="4"/>
  <c r="C540" i="4" s="1"/>
  <c r="A542" i="4" l="1"/>
  <c r="B541" i="4"/>
  <c r="C541" i="4" s="1"/>
  <c r="A543" i="4" l="1"/>
  <c r="B542" i="4"/>
  <c r="C542" i="4" s="1"/>
  <c r="B543" i="4" l="1"/>
  <c r="C543" i="4" s="1"/>
</calcChain>
</file>

<file path=xl/sharedStrings.xml><?xml version="1.0" encoding="utf-8"?>
<sst xmlns="http://schemas.openxmlformats.org/spreadsheetml/2006/main" count="569" uniqueCount="187">
  <si>
    <t>CRE42 — Inflation, Interest Rates &amp; Cap Rates Data (2000–2025)</t>
  </si>
  <si>
    <t>Sources: Federal Reserve H.15 (10-Yr UST), FRED M2SL (M2), BLS CPI-U (CPI), CoStar (MF Cap Rates, 50+ Unit Buildings, All Classes)</t>
  </si>
  <si>
    <t>Year</t>
  </si>
  <si>
    <t>10-Yr UST
(Annual Avg %)</t>
  </si>
  <si>
    <t>Cap Rate
Spread (bps)</t>
  </si>
  <si>
    <t>CPI-U
Index</t>
  </si>
  <si>
    <t>CPI
YoY %</t>
  </si>
  <si>
    <t>M2
($B, Dec)</t>
  </si>
  <si>
    <t>M2
YoY %</t>
  </si>
  <si>
    <t>UST
(1-Yr Prior)</t>
  </si>
  <si>
    <t>Spread vs
Prior UST (bps)</t>
  </si>
  <si>
    <t>UST
(2-Yr Prior)</t>
  </si>
  <si>
    <t>Spread vs
2-Yr UST (bps)</t>
  </si>
  <si>
    <t>Correlation Analysis</t>
  </si>
  <si>
    <t>Metric</t>
  </si>
  <si>
    <t>Correlation (R)</t>
  </si>
  <si>
    <t>Same-Year: MF Cap Rate vs 10-Yr UST</t>
  </si>
  <si>
    <t>1-Yr Lag: MF Cap Rate vs Prior-Year UST</t>
  </si>
  <si>
    <t>2-Yr Lag: MF Cap Rate vs 2-Yr-Prior UST</t>
  </si>
  <si>
    <t>CPI YoY% vs 10-Yr UST (same year)</t>
  </si>
  <si>
    <t>M2 YoY% vs CPI YoY% (same year)</t>
  </si>
  <si>
    <t>DATA SOURCES &amp; NOTES</t>
  </si>
  <si>
    <t>10-Year UST: Federal Reserve H.15 Statistical Release, monthly averages computed to annual. FRED Series: DGS10/GS10</t>
  </si>
  <si>
    <t>MF Cap Rates: CoStar, U.S. National, 50+ Unit Buildings (All Classes), Individual Sale transaction cap rates</t>
  </si>
  <si>
    <t>CPI-U Index: BLS Consumer Price Index for All Urban Consumers, U.S. City Average, All Items (1982-84=100). FRED: CPIAUCSL</t>
  </si>
  <si>
    <t>M2 Money Supply: Board of Governors of the Federal Reserve, Seasonally Adjusted, December values. FRED: M2SL</t>
  </si>
  <si>
    <t xml:space="preserve">  Note: M2 definition changed May 2020 (savings deposits reclassified from M2 to M1). FRED retroactively revised full series.</t>
  </si>
  <si>
    <t>Cap Rate Spread = MF Cap Rate minus 10-Yr UST, expressed in basis points (bps). 100 bps = 1.00%.</t>
  </si>
  <si>
    <t>Lagged columns compare current-year cap rates to 1-year and 2-year prior UST yields to measure adjustment delay.</t>
  </si>
  <si>
    <t>2025 CPI and M2 figures are partial-year estimates (CPI through Sep 2025; M2 through Oct 2025).</t>
  </si>
  <si>
    <t>Compiled: CRE42.com, February 2026</t>
  </si>
  <si>
    <t>CPI, M2 &amp; 10-Year UST — Extended History (1959–2025)</t>
  </si>
  <si>
    <t>For textbook Section 2.3.2 charts (CPI vs UST since 1959, M2 vs CPI). 1959-1961 values from FRED (M2SL, CPIAUCSL) — VERIFY BEFORE PUBLISHING.</t>
  </si>
  <si>
    <t>2-Year Lag Correlation Analysis</t>
  </si>
  <si>
    <t>10-Yr UST %</t>
  </si>
  <si>
    <t>CPI-U Index</t>
  </si>
  <si>
    <t>CPI YoY %</t>
  </si>
  <si>
    <t>M2 ($B, Dec)</t>
  </si>
  <si>
    <t>M2 YoY %</t>
  </si>
  <si>
    <t>M2 YoY % (2-Yr Prior)</t>
  </si>
  <si>
    <t>Era</t>
  </si>
  <si>
    <t>Period</t>
  </si>
  <si>
    <t>R (2-Yr Lag)</t>
  </si>
  <si>
    <t>n</t>
  </si>
  <si>
    <t>Interpretation</t>
  </si>
  <si>
    <t>1960s</t>
  </si>
  <si>
    <t>1962–1969</t>
  </si>
  <si>
    <t>Weak — M2 growing but lag not yet visible</t>
  </si>
  <si>
    <t>1970s</t>
  </si>
  <si>
    <t>1970–1979</t>
  </si>
  <si>
    <t>Strong — monetarist theory validated</t>
  </si>
  <si>
    <t>1980s</t>
  </si>
  <si>
    <t>1980–1989</t>
  </si>
  <si>
    <t>Negative — Volcker rate shock disrupts relationship</t>
  </si>
  <si>
    <t>1990s</t>
  </si>
  <si>
    <t>1990–1999</t>
  </si>
  <si>
    <t>Moderate — settling into low equilibrium</t>
  </si>
  <si>
    <t>2000s</t>
  </si>
  <si>
    <t>2000–2009</t>
  </si>
  <si>
    <t>Near zero — disinflationary forces dominate</t>
  </si>
  <si>
    <t>2010s</t>
  </si>
  <si>
    <t>2010–2019</t>
  </si>
  <si>
    <t>Negative — QE expands M2 without inflation</t>
  </si>
  <si>
    <t>2020s</t>
  </si>
  <si>
    <t>2020–2025</t>
  </si>
  <si>
    <t>Very strong — pandemic vindicates monetarism</t>
  </si>
  <si>
    <t>Era Summaries</t>
  </si>
  <si>
    <t>1960–1999</t>
  </si>
  <si>
    <t>1962–1999</t>
  </si>
  <si>
    <t>Moderate positive — money supply correlated with inflation</t>
  </si>
  <si>
    <t>2000–2019</t>
  </si>
  <si>
    <t>No relationship — disinflationary forces overwhelm M2</t>
  </si>
  <si>
    <t>Near-perfect — M2 surge in 2020 → CPI peak in 2022</t>
  </si>
  <si>
    <t>Notes:</t>
  </si>
  <si>
    <t>• "2-Yr Lag" = M2 annual growth rate correlated with CPI growth rate two years later</t>
  </si>
  <si>
    <t>• R values: +1.0 = perfect positive correlation, 0 = no relationship, -1.0 = perfect inverse</t>
  </si>
  <si>
    <t>• Friedman: monetary policy works with "long and variable lags" — typically 18–24 months</t>
  </si>
  <si>
    <t>• 2020s n=6 (small sample) but pandemic provides cleanest natural experiment in modern monetary history</t>
  </si>
  <si>
    <t>• M2 surges 24.7% in 2020 → CPI peaks 8.0% in 2022 — exactly 2 years</t>
  </si>
  <si>
    <t>Extended Correlations (1960–2025)</t>
  </si>
  <si>
    <t>FFO</t>
  </si>
  <si>
    <t>millions of dollars</t>
  </si>
  <si>
    <t>Office</t>
  </si>
  <si>
    <t>Industrial</t>
  </si>
  <si>
    <t>Retail</t>
  </si>
  <si>
    <t xml:space="preserve">     Shopping Centers</t>
  </si>
  <si>
    <t xml:space="preserve">     Regional Malls</t>
  </si>
  <si>
    <t xml:space="preserve">     Free Standing</t>
  </si>
  <si>
    <t>Residential</t>
  </si>
  <si>
    <t xml:space="preserve">     Apartments</t>
  </si>
  <si>
    <t xml:space="preserve">     Manufactured Homes</t>
  </si>
  <si>
    <t xml:space="preserve">     Single Family Homes</t>
  </si>
  <si>
    <t>Diversified</t>
  </si>
  <si>
    <t>Lodging/Resorts</t>
  </si>
  <si>
    <t>Self Storage</t>
  </si>
  <si>
    <t>Health Care</t>
  </si>
  <si>
    <t>Timberland</t>
  </si>
  <si>
    <t>Telecommunications</t>
  </si>
  <si>
    <t>Data Centers</t>
  </si>
  <si>
    <t>Gaming</t>
  </si>
  <si>
    <t>Specialty</t>
  </si>
  <si>
    <t>All Equity REITs</t>
  </si>
  <si>
    <t>Percent change Q/Q</t>
  </si>
  <si>
    <t>Percent change over year ago</t>
  </si>
  <si>
    <t>FFO per share</t>
  </si>
  <si>
    <t xml:space="preserve">     FFO/shr, %ch Q/Q</t>
  </si>
  <si>
    <t xml:space="preserve">     FFO/shr, %ch over year ago</t>
  </si>
  <si>
    <t>NOI</t>
  </si>
  <si>
    <t>NOI per share</t>
  </si>
  <si>
    <t xml:space="preserve">     NOI/shr, %ch Q/Q</t>
  </si>
  <si>
    <t xml:space="preserve">     NOI/shr, %ch over year ago</t>
  </si>
  <si>
    <t>Dividends paid</t>
  </si>
  <si>
    <t>Mortgage REITs</t>
  </si>
  <si>
    <t>All REITs</t>
  </si>
  <si>
    <t>Dividends per share</t>
  </si>
  <si>
    <t xml:space="preserve">     Div/shr, %ch Q/Q</t>
  </si>
  <si>
    <t xml:space="preserve">     Div/shr, %ch over year ago</t>
  </si>
  <si>
    <t>Same Store NOI</t>
  </si>
  <si>
    <t>percent change over 4 quarters</t>
  </si>
  <si>
    <t>Change in NOI</t>
  </si>
  <si>
    <t>Change over 4 quarters, millions of dollars</t>
  </si>
  <si>
    <t>Total</t>
  </si>
  <si>
    <t>Change in SS NOI</t>
  </si>
  <si>
    <t>Change in non-SS NOI</t>
  </si>
  <si>
    <t>New constituents in the FTSE Nareit index</t>
  </si>
  <si>
    <t>Gross Acquisitions</t>
  </si>
  <si>
    <t>Billions of dollars</t>
  </si>
  <si>
    <t>Dispositions</t>
  </si>
  <si>
    <t>Net Acquisitions</t>
  </si>
  <si>
    <t>Price/FFO</t>
  </si>
  <si>
    <t>Occupancy Rates</t>
  </si>
  <si>
    <t>Apartments</t>
  </si>
  <si>
    <t>Debt/Book Assets</t>
  </si>
  <si>
    <t>Percent</t>
  </si>
  <si>
    <t>Debt/Market Assets</t>
  </si>
  <si>
    <t>Shareholders Equity (Total)/Assets</t>
  </si>
  <si>
    <t>Interest expense/NOI</t>
  </si>
  <si>
    <t>Weighted Average Interest Rate on Long-term Debt</t>
  </si>
  <si>
    <t>Weighted Average Interest Rate on Total Debt</t>
  </si>
  <si>
    <t>Weighted Average Term to Maturity on Debt</t>
  </si>
  <si>
    <t>Months</t>
  </si>
  <si>
    <t>Coverage Ratio</t>
  </si>
  <si>
    <t>Ratio</t>
  </si>
  <si>
    <t>Debt to EBITDA</t>
  </si>
  <si>
    <t>Property Development Pipeline</t>
  </si>
  <si>
    <t>Millions of dollars</t>
  </si>
  <si>
    <t>Total Property Holdings, undepreciated book value</t>
  </si>
  <si>
    <t>Implied Cap Rate</t>
  </si>
  <si>
    <t>Dividend Payout</t>
  </si>
  <si>
    <t>Secured Debt</t>
  </si>
  <si>
    <t>Unsecured Debt</t>
  </si>
  <si>
    <t>Percent Unsecured</t>
  </si>
  <si>
    <t>Fixed Rate Debt</t>
  </si>
  <si>
    <t>Percent Fixed Rate Debt</t>
  </si>
  <si>
    <t>Interest Coverage Ratios</t>
  </si>
  <si>
    <t>Percent of REITs in each bin</t>
  </si>
  <si>
    <t>Bin</t>
  </si>
  <si>
    <t>&lt; 0</t>
  </si>
  <si>
    <t>0 - 0.5</t>
  </si>
  <si>
    <t>0.5 - 1.0</t>
  </si>
  <si>
    <t>1 .0 - 1.5</t>
  </si>
  <si>
    <t>1.5 - 2.0</t>
  </si>
  <si>
    <t>2.0 - 2.5</t>
  </si>
  <si>
    <t>2.5 - 3.0</t>
  </si>
  <si>
    <t>3.0 - 3.5</t>
  </si>
  <si>
    <t>3.5 - 4.0</t>
  </si>
  <si>
    <t>4.0 - 4.5</t>
  </si>
  <si>
    <t>4.5 - 5.0</t>
  </si>
  <si>
    <t>5.0 - 5.5</t>
  </si>
  <si>
    <t>5.5 - 6.0</t>
  </si>
  <si>
    <t>6.0 - 6.5</t>
  </si>
  <si>
    <t>6.5 -  7.0</t>
  </si>
  <si>
    <t>7.0 - 7.5</t>
  </si>
  <si>
    <t>7.5 - 8.0</t>
  </si>
  <si>
    <t>8.0 - 8.5</t>
  </si>
  <si>
    <t>8 .5 - 9.0</t>
  </si>
  <si>
    <t>&gt; 9.0</t>
  </si>
  <si>
    <t>Cash, securities and undrawn lines of credit</t>
  </si>
  <si>
    <t>Undrawn Credit</t>
  </si>
  <si>
    <t>(data begin in 2014)</t>
  </si>
  <si>
    <t>Cash and securities</t>
  </si>
  <si>
    <t>Source: Company reports, S&amp;P Capital IQ Pro, Nareit 2023.</t>
  </si>
  <si>
    <t>Quarters</t>
  </si>
  <si>
    <t>Avg Cap Rate</t>
  </si>
  <si>
    <t>NAREIT Implied Cap Rate (All Equity REITs)</t>
  </si>
  <si>
    <t>M2 YoY% vs CPI YoY% (1 yr lag)</t>
  </si>
  <si>
    <t>M2 YoY% vs CPI YoY% (2 yr lag)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</si>
</sst>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%"/>
    <numFmt numFmtId="166" formatCode="#,##0.0"/>
    <numFmt numFmtId="167" formatCode="\+0.000;\-0.000"/>
    <numFmt numFmtId="168" formatCode="0.000"/>
    <numFmt numFmtId="169" formatCode="0_);\(0\)"/>
  </numFmts>
  <fonts count="2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A31F34"/>
      <name val="Arial"/>
      <family val="2"/>
    </font>
    <font>
      <i/>
      <sz val="9"/>
      <color rgb="FF5A5A5A"/>
      <name val="Arial"/>
      <family val="2"/>
    </font>
    <font>
      <b/>
      <sz val="10"/>
      <color rgb="FFFFFFFF"/>
      <name val="Arial"/>
      <family val="2"/>
    </font>
    <font>
      <sz val="10"/>
      <color rgb="FF2C2C2C"/>
      <name val="Arial"/>
      <family val="2"/>
    </font>
    <font>
      <b/>
      <sz val="12"/>
      <color rgb="FFA31F34"/>
      <name val="Arial"/>
      <family val="2"/>
    </font>
    <font>
      <b/>
      <sz val="10"/>
      <color rgb="FF2C2C2C"/>
      <name val="Arial"/>
      <family val="2"/>
    </font>
    <font>
      <b/>
      <sz val="10"/>
      <name val="Arial"/>
      <family val="2"/>
    </font>
    <font>
      <b/>
      <sz val="11"/>
      <color rgb="FFA31F34"/>
      <name val="Arial"/>
      <family val="2"/>
    </font>
    <font>
      <sz val="9"/>
      <color rgb="FF5A5A5A"/>
      <name val="Arial"/>
      <family val="2"/>
    </font>
    <font>
      <b/>
      <sz val="1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FFFFF"/>
        <bgColor rgb="FFF5F5F5"/>
      </patternFill>
    </fill>
    <fill>
      <patternFill patternType="solid">
        <fgColor rgb="FFF5F5F5"/>
        <bgColor rgb="FFFFFFFF"/>
      </patternFill>
    </fill>
    <fill>
      <patternFill patternType="solid">
        <fgColor rgb="FFE8E8E8"/>
        <bgColor rgb="FFF5F5F5"/>
      </patternFill>
    </fill>
    <fill>
      <patternFill patternType="solid">
        <fgColor rgb="FFD9E1F2"/>
        <bgColor rgb="FFD9E1F2"/>
      </patternFill>
    </fill>
    <fill>
      <patternFill patternType="solid">
        <fgColor rgb="FFD6E4F0"/>
        <bgColor rgb="FFD6E4F0"/>
      </patternFill>
    </fill>
    <fill>
      <patternFill patternType="solid">
        <fgColor rgb="FFF2DCDB"/>
        <bgColor rgb="FFF2DCDB"/>
      </patternFill>
    </fill>
    <fill>
      <patternFill patternType="solid">
        <fgColor rgb="FFD5E8D4"/>
        <bgColor rgb="FFD5E8D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E8E8E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Alignment="1">
      <alignment horizontal="center" wrapText="1"/>
    </xf>
    <xf numFmtId="1" fontId="5" fillId="3" borderId="1" xfId="0" applyNumberFormat="1" applyFont="1" applyFill="1" applyBorder="1" applyAlignment="1">
      <alignment horizontal="center"/>
    </xf>
    <xf numFmtId="10" fontId="5" fillId="3" borderId="1" xfId="0" applyNumberFormat="1" applyFont="1" applyFill="1" applyBorder="1"/>
    <xf numFmtId="1" fontId="5" fillId="3" borderId="1" xfId="0" applyNumberFormat="1" applyFont="1" applyFill="1" applyBorder="1"/>
    <xf numFmtId="164" fontId="5" fillId="3" borderId="1" xfId="0" applyNumberFormat="1" applyFont="1" applyFill="1" applyBorder="1"/>
    <xf numFmtId="165" fontId="5" fillId="3" borderId="1" xfId="0" applyNumberFormat="1" applyFont="1" applyFill="1" applyBorder="1"/>
    <xf numFmtId="166" fontId="5" fillId="3" borderId="1" xfId="0" applyNumberFormat="1" applyFont="1" applyFill="1" applyBorder="1"/>
    <xf numFmtId="0" fontId="5" fillId="3" borderId="1" xfId="0" applyFont="1" applyFill="1" applyBorder="1"/>
    <xf numFmtId="1" fontId="5" fillId="4" borderId="1" xfId="0" applyNumberFormat="1" applyFont="1" applyFill="1" applyBorder="1" applyAlignment="1">
      <alignment horizontal="center"/>
    </xf>
    <xf numFmtId="10" fontId="5" fillId="4" borderId="1" xfId="0" applyNumberFormat="1" applyFont="1" applyFill="1" applyBorder="1"/>
    <xf numFmtId="1" fontId="5" fillId="4" borderId="1" xfId="0" applyNumberFormat="1" applyFont="1" applyFill="1" applyBorder="1"/>
    <xf numFmtId="164" fontId="5" fillId="4" borderId="1" xfId="0" applyNumberFormat="1" applyFont="1" applyFill="1" applyBorder="1"/>
    <xf numFmtId="165" fontId="5" fillId="4" borderId="1" xfId="0" applyNumberFormat="1" applyFont="1" applyFill="1" applyBorder="1"/>
    <xf numFmtId="166" fontId="5" fillId="4" borderId="1" xfId="0" applyNumberFormat="1" applyFont="1" applyFill="1" applyBorder="1"/>
    <xf numFmtId="0" fontId="5" fillId="4" borderId="1" xfId="0" applyFont="1" applyFill="1" applyBorder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0" fontId="5" fillId="0" borderId="0" xfId="0" applyFont="1"/>
    <xf numFmtId="10" fontId="8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1" fontId="5" fillId="0" borderId="0" xfId="0" applyNumberFormat="1" applyFont="1"/>
    <xf numFmtId="10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1" fontId="5" fillId="4" borderId="0" xfId="0" applyNumberFormat="1" applyFont="1" applyFill="1"/>
    <xf numFmtId="10" fontId="5" fillId="4" borderId="0" xfId="0" applyNumberFormat="1" applyFont="1" applyFill="1"/>
    <xf numFmtId="164" fontId="5" fillId="4" borderId="0" xfId="0" applyNumberFormat="1" applyFont="1" applyFill="1"/>
    <xf numFmtId="166" fontId="5" fillId="4" borderId="0" xfId="0" applyNumberFormat="1" applyFont="1" applyFill="1"/>
    <xf numFmtId="10" fontId="0" fillId="0" borderId="0" xfId="0" applyNumberFormat="1"/>
    <xf numFmtId="166" fontId="0" fillId="0" borderId="0" xfId="0" applyNumberFormat="1"/>
    <xf numFmtId="0" fontId="12" fillId="0" borderId="0" xfId="0" applyFont="1"/>
    <xf numFmtId="0" fontId="11" fillId="6" borderId="0" xfId="0" applyFont="1" applyFill="1" applyAlignment="1">
      <alignment horizontal="center" wrapText="1"/>
    </xf>
    <xf numFmtId="0" fontId="11" fillId="6" borderId="0" xfId="0" applyFont="1" applyFill="1" applyAlignment="1">
      <alignment horizontal="center"/>
    </xf>
    <xf numFmtId="0" fontId="0" fillId="7" borderId="0" xfId="0" applyFill="1"/>
    <xf numFmtId="167" fontId="13" fillId="7" borderId="0" xfId="0" applyNumberFormat="1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/>
    <xf numFmtId="167" fontId="13" fillId="8" borderId="0" xfId="0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/>
    <xf numFmtId="167" fontId="13" fillId="9" borderId="0" xfId="0" applyNumberFormat="1" applyFont="1" applyFill="1" applyAlignment="1">
      <alignment horizontal="center"/>
    </xf>
    <xf numFmtId="0" fontId="0" fillId="9" borderId="0" xfId="0" applyFill="1" applyAlignment="1">
      <alignment horizontal="center"/>
    </xf>
    <xf numFmtId="0" fontId="11" fillId="0" borderId="0" xfId="0" applyFont="1"/>
    <xf numFmtId="0" fontId="13" fillId="7" borderId="0" xfId="0" applyFont="1" applyFill="1"/>
    <xf numFmtId="167" fontId="14" fillId="7" borderId="0" xfId="0" applyNumberFormat="1" applyFont="1" applyFill="1" applyAlignment="1">
      <alignment horizontal="center"/>
    </xf>
    <xf numFmtId="0" fontId="13" fillId="8" borderId="0" xfId="0" applyFont="1" applyFill="1"/>
    <xf numFmtId="167" fontId="14" fillId="8" borderId="0" xfId="0" applyNumberFormat="1" applyFont="1" applyFill="1" applyAlignment="1">
      <alignment horizontal="center"/>
    </xf>
    <xf numFmtId="0" fontId="13" fillId="9" borderId="0" xfId="0" applyFont="1" applyFill="1"/>
    <xf numFmtId="167" fontId="14" fillId="9" borderId="0" xfId="0" applyNumberFormat="1" applyFont="1" applyFill="1" applyAlignment="1">
      <alignment horizontal="center"/>
    </xf>
    <xf numFmtId="0" fontId="13" fillId="0" borderId="0" xfId="0" applyFont="1"/>
    <xf numFmtId="0" fontId="15" fillId="0" borderId="0" xfId="1" applyFont="1" applyAlignment="1">
      <alignment wrapText="1"/>
    </xf>
    <xf numFmtId="0" fontId="16" fillId="0" borderId="0" xfId="1" applyFont="1"/>
    <xf numFmtId="0" fontId="17" fillId="0" borderId="0" xfId="1" applyFont="1" applyAlignment="1">
      <alignment wrapText="1"/>
    </xf>
    <xf numFmtId="0" fontId="15" fillId="0" borderId="0" xfId="1" applyFont="1"/>
    <xf numFmtId="168" fontId="16" fillId="0" borderId="0" xfId="1" applyNumberFormat="1" applyFont="1" applyAlignment="1">
      <alignment wrapText="1"/>
    </xf>
    <xf numFmtId="168" fontId="16" fillId="0" borderId="0" xfId="1" applyNumberFormat="1" applyFont="1"/>
    <xf numFmtId="0" fontId="16" fillId="0" borderId="0" xfId="1" applyFont="1" applyAlignment="1">
      <alignment wrapText="1"/>
    </xf>
    <xf numFmtId="2" fontId="16" fillId="0" borderId="0" xfId="1" applyNumberFormat="1" applyFont="1"/>
    <xf numFmtId="2" fontId="16" fillId="0" borderId="0" xfId="1" applyNumberFormat="1" applyFont="1" applyAlignment="1">
      <alignment wrapText="1"/>
    </xf>
    <xf numFmtId="2" fontId="15" fillId="0" borderId="0" xfId="1" applyNumberFormat="1" applyFont="1" applyAlignment="1">
      <alignment wrapText="1"/>
    </xf>
    <xf numFmtId="2" fontId="17" fillId="0" borderId="0" xfId="1" applyNumberFormat="1" applyFont="1" applyAlignment="1">
      <alignment wrapText="1"/>
    </xf>
    <xf numFmtId="168" fontId="15" fillId="0" borderId="0" xfId="1" applyNumberFormat="1" applyFont="1" applyAlignment="1">
      <alignment wrapText="1"/>
    </xf>
    <xf numFmtId="168" fontId="17" fillId="0" borderId="0" xfId="1" applyNumberFormat="1" applyFont="1" applyAlignment="1">
      <alignment wrapText="1"/>
    </xf>
    <xf numFmtId="169" fontId="16" fillId="0" borderId="0" xfId="2" applyNumberFormat="1" applyFont="1"/>
    <xf numFmtId="0" fontId="15" fillId="0" borderId="2" xfId="1" applyFont="1" applyBorder="1" applyAlignment="1">
      <alignment wrapText="1"/>
    </xf>
    <xf numFmtId="0" fontId="18" fillId="0" borderId="0" xfId="1" applyFont="1" applyAlignment="1">
      <alignment wrapText="1"/>
    </xf>
    <xf numFmtId="0" fontId="19" fillId="10" borderId="0" xfId="1" applyFont="1" applyFill="1" applyAlignment="1">
      <alignment wrapText="1"/>
    </xf>
    <xf numFmtId="165" fontId="16" fillId="0" borderId="0" xfId="3" applyNumberFormat="1" applyFont="1"/>
    <xf numFmtId="0" fontId="2" fillId="0" borderId="0" xfId="0" applyFont="1"/>
    <xf numFmtId="0" fontId="0" fillId="0" borderId="0" xfId="0"/>
    <xf numFmtId="0" fontId="3" fillId="0" borderId="0" xfId="0" applyFont="1"/>
    <xf numFmtId="0" fontId="6" fillId="0" borderId="0" xfId="0" applyFont="1"/>
  </cellXfs>
  <cellStyles count="4">
    <cellStyle name="Comma 2" xfId="2" xr:uid="{711FAFF0-A05C-4C38-B924-ED5C51BDE43C}"/>
    <cellStyle name="Normal" xfId="0" builtinId="0"/>
    <cellStyle name="Normal 2" xfId="1" xr:uid="{FD88354B-9818-4622-B918-8AAF6EEE1BC2}"/>
    <cellStyle name="Percent 2" xfId="3" xr:uid="{43AFEE3A-1A89-4EB7-ACFF-6D59A522184E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A31F34"/>
      <rgbColor rgb="FFF5F5F5"/>
      <rgbColor rgb="FFE8E8E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A5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Interest Rates vs.</a:t>
            </a:r>
            <a:r>
              <a:rPr lang="en-US" baseline="0"/>
              <a:t> Implied All REIT Cap Rates 2000-2025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3"/>
          <c:order val="2"/>
          <c:tx>
            <c:strRef>
              <c:f>'CPI &amp; Cap Rates NAREIT (impied)'!$D$4</c:f>
              <c:strCache>
                <c:ptCount val="1"/>
                <c:pt idx="0">
                  <c:v>Cap Rate
Spread (bps)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'CPI &amp; Cap Rates NAREIT (impied)'!$D$5:$D$30</c:f>
              <c:numCache>
                <c:formatCode>0</c:formatCode>
                <c:ptCount val="26"/>
                <c:pt idx="0">
                  <c:v>442.86995387748061</c:v>
                </c:pt>
                <c:pt idx="1">
                  <c:v>488.14087343036152</c:v>
                </c:pt>
                <c:pt idx="2">
                  <c:v>435.95612242864445</c:v>
                </c:pt>
                <c:pt idx="3">
                  <c:v>425.97768790770164</c:v>
                </c:pt>
                <c:pt idx="4">
                  <c:v>296.17624144074205</c:v>
                </c:pt>
                <c:pt idx="5">
                  <c:v>253.19171874366339</c:v>
                </c:pt>
                <c:pt idx="6">
                  <c:v>158.85007266304027</c:v>
                </c:pt>
                <c:pt idx="7">
                  <c:v>165.98406497946007</c:v>
                </c:pt>
                <c:pt idx="8">
                  <c:v>350.37909533222006</c:v>
                </c:pt>
                <c:pt idx="9">
                  <c:v>479.28590225048089</c:v>
                </c:pt>
                <c:pt idx="10">
                  <c:v>342.47407807519454</c:v>
                </c:pt>
                <c:pt idx="11">
                  <c:v>358.27493342321861</c:v>
                </c:pt>
                <c:pt idx="12">
                  <c:v>423.30600347048454</c:v>
                </c:pt>
                <c:pt idx="13">
                  <c:v>365.58170036366141</c:v>
                </c:pt>
                <c:pt idx="14">
                  <c:v>335.45311032598903</c:v>
                </c:pt>
                <c:pt idx="15">
                  <c:v>392.08473349872099</c:v>
                </c:pt>
                <c:pt idx="16">
                  <c:v>407.24785730156788</c:v>
                </c:pt>
                <c:pt idx="17">
                  <c:v>361.6190718244585</c:v>
                </c:pt>
                <c:pt idx="18">
                  <c:v>327.35784269940086</c:v>
                </c:pt>
                <c:pt idx="19">
                  <c:v>332.032190260378</c:v>
                </c:pt>
                <c:pt idx="20">
                  <c:v>431.68036025000987</c:v>
                </c:pt>
                <c:pt idx="21">
                  <c:v>335.59689733692068</c:v>
                </c:pt>
                <c:pt idx="22">
                  <c:v>269.18800305152013</c:v>
                </c:pt>
                <c:pt idx="23">
                  <c:v>203.1817697883661</c:v>
                </c:pt>
                <c:pt idx="24">
                  <c:v>149.32659480284133</c:v>
                </c:pt>
                <c:pt idx="25">
                  <c:v>141.65332754505238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7B-4B8B-84FB-C9F7F793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69046944"/>
        <c:axId val="1669046464"/>
      </c:barChart>
      <c:lineChart>
        <c:grouping val="standard"/>
        <c:varyColors val="0"/>
        <c:ser>
          <c:idx val="1"/>
          <c:order val="0"/>
          <c:tx>
            <c:strRef>
              <c:f>'CPI &amp; Cap Rates NAREIT (impied)'!$B$4</c:f>
              <c:strCache>
                <c:ptCount val="1"/>
                <c:pt idx="0">
                  <c:v>10-Yr UST
(Annual Avg 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'CPI &amp; Cap Rates NAREIT (impied)'!$A$5:$A$30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'CPI &amp; Cap Rates NAREIT (impied)'!$B$5:$B$30</c:f>
              <c:numCache>
                <c:formatCode>0.00%</c:formatCode>
                <c:ptCount val="26"/>
                <c:pt idx="0">
                  <c:v>6.0299999999999999E-2</c:v>
                </c:pt>
                <c:pt idx="1">
                  <c:v>5.0200000000000002E-2</c:v>
                </c:pt>
                <c:pt idx="2">
                  <c:v>4.6100000000000002E-2</c:v>
                </c:pt>
                <c:pt idx="3">
                  <c:v>4.0099999999999997E-2</c:v>
                </c:pt>
                <c:pt idx="4">
                  <c:v>4.2700000000000002E-2</c:v>
                </c:pt>
                <c:pt idx="5">
                  <c:v>4.2900000000000001E-2</c:v>
                </c:pt>
                <c:pt idx="6">
                  <c:v>4.7899999999999998E-2</c:v>
                </c:pt>
                <c:pt idx="7">
                  <c:v>4.6300000000000001E-2</c:v>
                </c:pt>
                <c:pt idx="8">
                  <c:v>3.6700000000000003E-2</c:v>
                </c:pt>
                <c:pt idx="9">
                  <c:v>3.2599999999999997E-2</c:v>
                </c:pt>
                <c:pt idx="10">
                  <c:v>3.2099999999999997E-2</c:v>
                </c:pt>
                <c:pt idx="11">
                  <c:v>2.7900000000000001E-2</c:v>
                </c:pt>
                <c:pt idx="12">
                  <c:v>1.7999999999999999E-2</c:v>
                </c:pt>
                <c:pt idx="13">
                  <c:v>2.35E-2</c:v>
                </c:pt>
                <c:pt idx="14">
                  <c:v>2.5399999999999999E-2</c:v>
                </c:pt>
                <c:pt idx="15">
                  <c:v>2.1399999999999999E-2</c:v>
                </c:pt>
                <c:pt idx="16">
                  <c:v>1.84E-2</c:v>
                </c:pt>
                <c:pt idx="17">
                  <c:v>2.3300000000000001E-2</c:v>
                </c:pt>
                <c:pt idx="18">
                  <c:v>2.9100000000000001E-2</c:v>
                </c:pt>
                <c:pt idx="19">
                  <c:v>2.1399999999999999E-2</c:v>
                </c:pt>
                <c:pt idx="20">
                  <c:v>8.8999999999999999E-3</c:v>
                </c:pt>
                <c:pt idx="21">
                  <c:v>1.44E-2</c:v>
                </c:pt>
                <c:pt idx="22">
                  <c:v>2.9499999999999998E-2</c:v>
                </c:pt>
                <c:pt idx="23">
                  <c:v>3.9600000000000003E-2</c:v>
                </c:pt>
                <c:pt idx="24">
                  <c:v>4.2099999999999999E-2</c:v>
                </c:pt>
                <c:pt idx="25">
                  <c:v>4.2900000000000001E-2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B-4B8B-84FB-C9F7F793717B}"/>
            </c:ext>
          </c:extLst>
        </c:ser>
        <c:ser>
          <c:idx val="2"/>
          <c:order val="1"/>
          <c:tx>
            <c:strRef>
              <c:f>'CPI &amp; Cap Rates NAREIT (impied)'!$C$4</c:f>
              <c:strCache>
                <c:ptCount val="1"/>
                <c:pt idx="0">
                  <c:v>NAREIT Implied Cap Rate (All Equity REITs)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'CPI &amp; Cap Rates NAREIT (impied)'!$A$5:$A$30</c:f>
              <c:numCache>
                <c:formatCode>0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'CPI &amp; Cap Rates NAREIT (impied)'!$C$5:$C$30</c:f>
              <c:numCache>
                <c:formatCode>0.00%</c:formatCode>
                <c:ptCount val="26"/>
                <c:pt idx="0">
                  <c:v>0.10458699538774806</c:v>
                </c:pt>
                <c:pt idx="1">
                  <c:v>9.9014087343036156E-2</c:v>
                </c:pt>
                <c:pt idx="2">
                  <c:v>8.9695612242864445E-2</c:v>
                </c:pt>
                <c:pt idx="3">
                  <c:v>8.2697768790770163E-2</c:v>
                </c:pt>
                <c:pt idx="4">
                  <c:v>7.2317624144074208E-2</c:v>
                </c:pt>
                <c:pt idx="5">
                  <c:v>6.8219171874366338E-2</c:v>
                </c:pt>
                <c:pt idx="6">
                  <c:v>6.3785007266304025E-2</c:v>
                </c:pt>
                <c:pt idx="7">
                  <c:v>6.2898406497946008E-2</c:v>
                </c:pt>
                <c:pt idx="8">
                  <c:v>7.1737909533222011E-2</c:v>
                </c:pt>
                <c:pt idx="9">
                  <c:v>8.0528590225048088E-2</c:v>
                </c:pt>
                <c:pt idx="10">
                  <c:v>6.6347407807519451E-2</c:v>
                </c:pt>
                <c:pt idx="11">
                  <c:v>6.3727493342321861E-2</c:v>
                </c:pt>
                <c:pt idx="12">
                  <c:v>6.0330600347048458E-2</c:v>
                </c:pt>
                <c:pt idx="13">
                  <c:v>6.005817003636614E-2</c:v>
                </c:pt>
                <c:pt idx="14">
                  <c:v>5.8945311032598903E-2</c:v>
                </c:pt>
                <c:pt idx="15">
                  <c:v>6.0608473349872093E-2</c:v>
                </c:pt>
                <c:pt idx="16">
                  <c:v>5.9124785730156788E-2</c:v>
                </c:pt>
                <c:pt idx="17">
                  <c:v>5.9461907182445851E-2</c:v>
                </c:pt>
                <c:pt idx="18">
                  <c:v>6.1835784269940089E-2</c:v>
                </c:pt>
                <c:pt idx="19">
                  <c:v>5.4603219026037805E-2</c:v>
                </c:pt>
                <c:pt idx="20">
                  <c:v>5.2068036025000985E-2</c:v>
                </c:pt>
                <c:pt idx="21">
                  <c:v>4.7959689733692065E-2</c:v>
                </c:pt>
                <c:pt idx="22">
                  <c:v>5.6418800305152013E-2</c:v>
                </c:pt>
                <c:pt idx="23">
                  <c:v>5.9918176978836613E-2</c:v>
                </c:pt>
                <c:pt idx="24">
                  <c:v>5.7032659480284131E-2</c:v>
                </c:pt>
                <c:pt idx="25">
                  <c:v>5.7065332754505239E-2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B-4B8B-84FB-C9F7F7937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039744"/>
        <c:axId val="1669035904"/>
      </c:lineChart>
      <c:catAx>
        <c:axId val="16690397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035904"/>
        <c:crosses val="autoZero"/>
        <c:auto val="1"/>
        <c:lblAlgn val="ctr"/>
        <c:lblOffset val="100"/>
        <c:noMultiLvlLbl val="0"/>
      </c:catAx>
      <c:valAx>
        <c:axId val="166903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039744"/>
        <c:crosses val="autoZero"/>
        <c:crossBetween val="between"/>
      </c:valAx>
      <c:valAx>
        <c:axId val="166904646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9046944"/>
        <c:crosses val="max"/>
        <c:crossBetween val="between"/>
      </c:valAx>
      <c:catAx>
        <c:axId val="1669046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69046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5</xdr:row>
      <xdr:rowOff>38106</xdr:rowOff>
    </xdr:from>
    <xdr:to>
      <xdr:col>26</xdr:col>
      <xdr:colOff>285750</xdr:colOff>
      <xdr:row>27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ED9F09-EAC1-4927-D499-2969BF98B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2619-2BE4-4EB0-A54C-99999089ADB1}">
  <sheetPr>
    <pageSetUpPr fitToPage="1"/>
  </sheetPr>
  <dimension ref="A1:N57"/>
  <sheetViews>
    <sheetView tabSelected="1" topLeftCell="K1" zoomScaleNormal="100" workbookViewId="0">
      <pane ySplit="4" topLeftCell="A5" activePane="bottomLeft" state="frozen"/>
      <selection activeCell="B44" sqref="B44"/>
      <selection pane="bottomLeft" activeCell="X30" sqref="X30"/>
    </sheetView>
  </sheetViews>
  <sheetFormatPr defaultColWidth="8.7109375" defaultRowHeight="15" x14ac:dyDescent="0.25"/>
  <cols>
    <col min="1" max="1" width="40.140625" customWidth="1"/>
    <col min="2" max="3" width="14" customWidth="1"/>
    <col min="4" max="4" width="12" customWidth="1"/>
    <col min="5" max="5" width="10" customWidth="1"/>
    <col min="6" max="6" width="9" customWidth="1"/>
    <col min="7" max="7" width="12" customWidth="1"/>
    <col min="8" max="10" width="9" customWidth="1"/>
    <col min="11" max="11" width="13" customWidth="1"/>
    <col min="12" max="12" width="14" customWidth="1"/>
    <col min="13" max="13" width="13" customWidth="1"/>
    <col min="14" max="14" width="14" customWidth="1"/>
  </cols>
  <sheetData>
    <row r="1" spans="1:14" ht="17.45" customHeight="1" x14ac:dyDescent="0.25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" customHeight="1" x14ac:dyDescent="0.25">
      <c r="A2" s="72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4" spans="1:14" ht="51.75" customHeight="1" x14ac:dyDescent="0.25">
      <c r="A4" s="1" t="s">
        <v>2</v>
      </c>
      <c r="B4" s="1" t="s">
        <v>3</v>
      </c>
      <c r="C4" s="1" t="s">
        <v>184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/>
      <c r="J4" s="1"/>
      <c r="K4" s="1" t="s">
        <v>9</v>
      </c>
      <c r="L4" s="1" t="s">
        <v>10</v>
      </c>
      <c r="M4" s="1" t="s">
        <v>11</v>
      </c>
      <c r="N4" s="1" t="s">
        <v>12</v>
      </c>
    </row>
    <row r="5" spans="1:14" ht="15" customHeight="1" x14ac:dyDescent="0.25">
      <c r="A5" s="2">
        <v>2000</v>
      </c>
      <c r="B5" s="3">
        <v>6.0299999999999999E-2</v>
      </c>
      <c r="C5" s="3">
        <f>SUMIF('NAREIT DATA'!$A$518:$A$543,A5,'NAREIT DATA'!$C$518:$C$543)</f>
        <v>0.10458699538774806</v>
      </c>
      <c r="D5" s="4">
        <f t="shared" ref="D5:D30" si="0">(C5-B5)*10000</f>
        <v>442.86995387748061</v>
      </c>
      <c r="E5" s="5">
        <v>172.2</v>
      </c>
      <c r="F5" s="6">
        <v>3.3613445378151197E-2</v>
      </c>
      <c r="G5" s="7">
        <v>4917</v>
      </c>
      <c r="H5" s="6">
        <v>5.66921688300525E-2</v>
      </c>
      <c r="I5" s="6"/>
      <c r="J5" s="6"/>
      <c r="K5" s="8"/>
      <c r="L5" s="8"/>
      <c r="M5" s="8"/>
      <c r="N5" s="8"/>
    </row>
    <row r="6" spans="1:14" ht="15" customHeight="1" x14ac:dyDescent="0.25">
      <c r="A6" s="9">
        <v>2001</v>
      </c>
      <c r="B6" s="10">
        <v>5.0200000000000002E-2</v>
      </c>
      <c r="C6" s="10">
        <f>SUMIF('NAREIT DATA'!$A$518:$A$543,A6,'NAREIT DATA'!$C$518:$C$543)</f>
        <v>9.9014087343036156E-2</v>
      </c>
      <c r="D6" s="11">
        <f t="shared" si="0"/>
        <v>488.14087343036152</v>
      </c>
      <c r="E6" s="12">
        <v>177.1</v>
      </c>
      <c r="F6" s="13">
        <f t="shared" ref="F6:F30" si="1">(E6-E5)/E5</f>
        <v>2.8455284552845562E-2</v>
      </c>
      <c r="G6" s="14">
        <v>5432.5</v>
      </c>
      <c r="H6" s="13">
        <f t="shared" ref="H6:H30" si="2">(G6-G5)/G5</f>
        <v>0.10484034980679276</v>
      </c>
      <c r="I6" s="13">
        <f>H5</f>
        <v>5.66921688300525E-2</v>
      </c>
      <c r="J6" s="13"/>
      <c r="K6" s="10">
        <f t="shared" ref="K6:K30" si="3">B5</f>
        <v>6.0299999999999999E-2</v>
      </c>
      <c r="L6" s="11">
        <f t="shared" ref="L6:L30" si="4">(C6-K6)*10000</f>
        <v>387.14087343036158</v>
      </c>
      <c r="M6" s="15"/>
      <c r="N6" s="15"/>
    </row>
    <row r="7" spans="1:14" ht="15" customHeight="1" x14ac:dyDescent="0.25">
      <c r="A7" s="2">
        <v>2002</v>
      </c>
      <c r="B7" s="3">
        <v>4.6100000000000002E-2</v>
      </c>
      <c r="C7" s="3">
        <f>SUMIF('NAREIT DATA'!$A$518:$A$543,A7,'NAREIT DATA'!$C$518:$C$543)</f>
        <v>8.9695612242864445E-2</v>
      </c>
      <c r="D7" s="4">
        <f t="shared" si="0"/>
        <v>435.95612242864445</v>
      </c>
      <c r="E7" s="5">
        <v>179.9</v>
      </c>
      <c r="F7" s="6">
        <f t="shared" si="1"/>
        <v>1.5810276679841962E-2</v>
      </c>
      <c r="G7" s="7">
        <v>5742.5</v>
      </c>
      <c r="H7" s="6">
        <f t="shared" si="2"/>
        <v>5.7063966866083754E-2</v>
      </c>
      <c r="I7" s="6">
        <f>H6</f>
        <v>0.10484034980679276</v>
      </c>
      <c r="J7" s="6">
        <f>H5</f>
        <v>5.66921688300525E-2</v>
      </c>
      <c r="K7" s="3">
        <f t="shared" si="3"/>
        <v>5.0200000000000002E-2</v>
      </c>
      <c r="L7" s="4">
        <f t="shared" si="4"/>
        <v>394.95612242864445</v>
      </c>
      <c r="M7" s="3">
        <f t="shared" ref="M7:M30" si="5">B5</f>
        <v>6.0299999999999999E-2</v>
      </c>
      <c r="N7" s="4">
        <f t="shared" ref="N7:N30" si="6">(C7-M7)*10000</f>
        <v>293.95612242864445</v>
      </c>
    </row>
    <row r="8" spans="1:14" ht="15" customHeight="1" x14ac:dyDescent="0.25">
      <c r="A8" s="9">
        <v>2003</v>
      </c>
      <c r="B8" s="10">
        <v>4.0099999999999997E-2</v>
      </c>
      <c r="C8" s="10">
        <f>SUMIF('NAREIT DATA'!$A$518:$A$543,A8,'NAREIT DATA'!$C$518:$C$543)</f>
        <v>8.2697768790770163E-2</v>
      </c>
      <c r="D8" s="11">
        <f t="shared" si="0"/>
        <v>425.97768790770164</v>
      </c>
      <c r="E8" s="12">
        <v>184</v>
      </c>
      <c r="F8" s="13">
        <f t="shared" si="1"/>
        <v>2.2790439132851552E-2</v>
      </c>
      <c r="G8" s="14">
        <v>6044.3</v>
      </c>
      <c r="H8" s="13">
        <f t="shared" si="2"/>
        <v>5.2555507183282571E-2</v>
      </c>
      <c r="I8" s="13">
        <f t="shared" ref="I8:I30" si="7">H7</f>
        <v>5.7063966866083754E-2</v>
      </c>
      <c r="J8" s="13">
        <f t="shared" ref="J8:J30" si="8">H6</f>
        <v>0.10484034980679276</v>
      </c>
      <c r="K8" s="10">
        <f t="shared" si="3"/>
        <v>4.6100000000000002E-2</v>
      </c>
      <c r="L8" s="11">
        <f t="shared" si="4"/>
        <v>365.97768790770158</v>
      </c>
      <c r="M8" s="10">
        <f t="shared" si="5"/>
        <v>5.0200000000000002E-2</v>
      </c>
      <c r="N8" s="11">
        <f t="shared" si="6"/>
        <v>324.97768790770164</v>
      </c>
    </row>
    <row r="9" spans="1:14" ht="15" customHeight="1" x14ac:dyDescent="0.25">
      <c r="A9" s="2">
        <v>2004</v>
      </c>
      <c r="B9" s="3">
        <v>4.2700000000000002E-2</v>
      </c>
      <c r="C9" s="3">
        <f>SUMIF('NAREIT DATA'!$A$518:$A$543,A9,'NAREIT DATA'!$C$518:$C$543)</f>
        <v>7.2317624144074208E-2</v>
      </c>
      <c r="D9" s="4">
        <f t="shared" si="0"/>
        <v>296.17624144074205</v>
      </c>
      <c r="E9" s="5">
        <v>188.9</v>
      </c>
      <c r="F9" s="6">
        <f t="shared" si="1"/>
        <v>2.6630434782608726E-2</v>
      </c>
      <c r="G9" s="7">
        <v>6402.9</v>
      </c>
      <c r="H9" s="6">
        <f t="shared" si="2"/>
        <v>5.9328623661962419E-2</v>
      </c>
      <c r="I9" s="6">
        <f t="shared" si="7"/>
        <v>5.2555507183282571E-2</v>
      </c>
      <c r="J9" s="6">
        <f t="shared" si="8"/>
        <v>5.7063966866083754E-2</v>
      </c>
      <c r="K9" s="3">
        <f t="shared" si="3"/>
        <v>4.0099999999999997E-2</v>
      </c>
      <c r="L9" s="4">
        <f t="shared" si="4"/>
        <v>322.1762414407421</v>
      </c>
      <c r="M9" s="3">
        <f t="shared" si="5"/>
        <v>4.6100000000000002E-2</v>
      </c>
      <c r="N9" s="4">
        <f t="shared" si="6"/>
        <v>262.17624144074205</v>
      </c>
    </row>
    <row r="10" spans="1:14" ht="15" customHeight="1" x14ac:dyDescent="0.25">
      <c r="A10" s="9">
        <v>2005</v>
      </c>
      <c r="B10" s="10">
        <v>4.2900000000000001E-2</v>
      </c>
      <c r="C10" s="10">
        <f>SUMIF('NAREIT DATA'!$A$518:$A$543,A10,'NAREIT DATA'!$C$518:$C$543)</f>
        <v>6.8219171874366338E-2</v>
      </c>
      <c r="D10" s="11">
        <f t="shared" si="0"/>
        <v>253.19171874366339</v>
      </c>
      <c r="E10" s="12">
        <v>195.3</v>
      </c>
      <c r="F10" s="13">
        <f t="shared" si="1"/>
        <v>3.3880359978824805E-2</v>
      </c>
      <c r="G10" s="14">
        <v>6685.5</v>
      </c>
      <c r="H10" s="13">
        <f t="shared" si="2"/>
        <v>4.4136250761373813E-2</v>
      </c>
      <c r="I10" s="13">
        <f t="shared" si="7"/>
        <v>5.9328623661962419E-2</v>
      </c>
      <c r="J10" s="13">
        <f t="shared" si="8"/>
        <v>5.2555507183282571E-2</v>
      </c>
      <c r="K10" s="10">
        <f t="shared" si="3"/>
        <v>4.2700000000000002E-2</v>
      </c>
      <c r="L10" s="11">
        <f t="shared" si="4"/>
        <v>255.19171874366336</v>
      </c>
      <c r="M10" s="10">
        <f t="shared" si="5"/>
        <v>4.0099999999999997E-2</v>
      </c>
      <c r="N10" s="11">
        <f t="shared" si="6"/>
        <v>281.19171874366344</v>
      </c>
    </row>
    <row r="11" spans="1:14" ht="15" customHeight="1" x14ac:dyDescent="0.25">
      <c r="A11" s="2">
        <v>2006</v>
      </c>
      <c r="B11" s="3">
        <v>4.7899999999999998E-2</v>
      </c>
      <c r="C11" s="3">
        <f>SUMIF('NAREIT DATA'!$A$518:$A$543,A11,'NAREIT DATA'!$C$518:$C$543)</f>
        <v>6.3785007266304025E-2</v>
      </c>
      <c r="D11" s="4">
        <f t="shared" si="0"/>
        <v>158.85007266304027</v>
      </c>
      <c r="E11" s="5">
        <v>201.6</v>
      </c>
      <c r="F11" s="6">
        <f t="shared" si="1"/>
        <v>3.2258064516128941E-2</v>
      </c>
      <c r="G11" s="7">
        <v>7064.4</v>
      </c>
      <c r="H11" s="6">
        <f t="shared" si="2"/>
        <v>5.6674893426071293E-2</v>
      </c>
      <c r="I11" s="6">
        <f t="shared" si="7"/>
        <v>4.4136250761373813E-2</v>
      </c>
      <c r="J11" s="6">
        <f t="shared" si="8"/>
        <v>5.9328623661962419E-2</v>
      </c>
      <c r="K11" s="3">
        <f t="shared" si="3"/>
        <v>4.2900000000000001E-2</v>
      </c>
      <c r="L11" s="4">
        <f t="shared" si="4"/>
        <v>208.85007266304024</v>
      </c>
      <c r="M11" s="3">
        <f t="shared" si="5"/>
        <v>4.2700000000000002E-2</v>
      </c>
      <c r="N11" s="4">
        <f t="shared" si="6"/>
        <v>210.85007266304024</v>
      </c>
    </row>
    <row r="12" spans="1:14" ht="15" customHeight="1" x14ac:dyDescent="0.25">
      <c r="A12" s="9">
        <v>2007</v>
      </c>
      <c r="B12" s="10">
        <v>4.6300000000000001E-2</v>
      </c>
      <c r="C12" s="10">
        <f>SUMIF('NAREIT DATA'!$A$518:$A$543,A12,'NAREIT DATA'!$C$518:$C$543)</f>
        <v>6.2898406497946008E-2</v>
      </c>
      <c r="D12" s="11">
        <f t="shared" si="0"/>
        <v>165.98406497946007</v>
      </c>
      <c r="E12" s="12">
        <v>207.3</v>
      </c>
      <c r="F12" s="13">
        <f t="shared" si="1"/>
        <v>2.8273809523809611E-2</v>
      </c>
      <c r="G12" s="14">
        <v>7468</v>
      </c>
      <c r="H12" s="13">
        <f t="shared" si="2"/>
        <v>5.7131532755789645E-2</v>
      </c>
      <c r="I12" s="13">
        <f t="shared" si="7"/>
        <v>5.6674893426071293E-2</v>
      </c>
      <c r="J12" s="13">
        <f t="shared" si="8"/>
        <v>4.4136250761373813E-2</v>
      </c>
      <c r="K12" s="10">
        <f t="shared" si="3"/>
        <v>4.7899999999999998E-2</v>
      </c>
      <c r="L12" s="11">
        <f t="shared" si="4"/>
        <v>149.9840649794601</v>
      </c>
      <c r="M12" s="10">
        <f t="shared" si="5"/>
        <v>4.2900000000000001E-2</v>
      </c>
      <c r="N12" s="11">
        <f t="shared" si="6"/>
        <v>199.98406497946007</v>
      </c>
    </row>
    <row r="13" spans="1:14" ht="15" customHeight="1" x14ac:dyDescent="0.25">
      <c r="A13" s="2">
        <v>2008</v>
      </c>
      <c r="B13" s="3">
        <v>3.6700000000000003E-2</v>
      </c>
      <c r="C13" s="3">
        <f>SUMIF('NAREIT DATA'!$A$518:$A$543,A13,'NAREIT DATA'!$C$518:$C$543)</f>
        <v>7.1737909533222011E-2</v>
      </c>
      <c r="D13" s="4">
        <f t="shared" si="0"/>
        <v>350.37909533222006</v>
      </c>
      <c r="E13" s="5">
        <v>215.3</v>
      </c>
      <c r="F13" s="6">
        <f t="shared" si="1"/>
        <v>3.8591413410516161E-2</v>
      </c>
      <c r="G13" s="7">
        <v>8183.1</v>
      </c>
      <c r="H13" s="6">
        <f t="shared" si="2"/>
        <v>9.5755222281735455E-2</v>
      </c>
      <c r="I13" s="6">
        <f t="shared" si="7"/>
        <v>5.7131532755789645E-2</v>
      </c>
      <c r="J13" s="6">
        <f t="shared" si="8"/>
        <v>5.6674893426071293E-2</v>
      </c>
      <c r="K13" s="3">
        <f t="shared" si="3"/>
        <v>4.6300000000000001E-2</v>
      </c>
      <c r="L13" s="4">
        <f t="shared" si="4"/>
        <v>254.37909533222009</v>
      </c>
      <c r="M13" s="3">
        <f t="shared" si="5"/>
        <v>4.7899999999999998E-2</v>
      </c>
      <c r="N13" s="4">
        <f t="shared" si="6"/>
        <v>238.37909533222012</v>
      </c>
    </row>
    <row r="14" spans="1:14" ht="15" customHeight="1" x14ac:dyDescent="0.25">
      <c r="A14" s="9">
        <v>2009</v>
      </c>
      <c r="B14" s="10">
        <v>3.2599999999999997E-2</v>
      </c>
      <c r="C14" s="10">
        <f>SUMIF('NAREIT DATA'!$A$518:$A$543,A14,'NAREIT DATA'!$C$518:$C$543)</f>
        <v>8.0528590225048088E-2</v>
      </c>
      <c r="D14" s="11">
        <f t="shared" si="0"/>
        <v>479.28590225048089</v>
      </c>
      <c r="E14" s="12">
        <v>214.5</v>
      </c>
      <c r="F14" s="13">
        <f t="shared" si="1"/>
        <v>-3.7157454714352592E-3</v>
      </c>
      <c r="G14" s="14">
        <v>8486.9</v>
      </c>
      <c r="H14" s="13">
        <f t="shared" si="2"/>
        <v>3.7125294814923347E-2</v>
      </c>
      <c r="I14" s="13">
        <f t="shared" si="7"/>
        <v>9.5755222281735455E-2</v>
      </c>
      <c r="J14" s="13">
        <f t="shared" si="8"/>
        <v>5.7131532755789645E-2</v>
      </c>
      <c r="K14" s="10">
        <f t="shared" si="3"/>
        <v>3.6700000000000003E-2</v>
      </c>
      <c r="L14" s="11">
        <f t="shared" si="4"/>
        <v>438.28590225048083</v>
      </c>
      <c r="M14" s="10">
        <f t="shared" si="5"/>
        <v>4.6300000000000001E-2</v>
      </c>
      <c r="N14" s="11">
        <f t="shared" si="6"/>
        <v>342.28590225048089</v>
      </c>
    </row>
    <row r="15" spans="1:14" ht="15" customHeight="1" x14ac:dyDescent="0.25">
      <c r="A15" s="2">
        <v>2010</v>
      </c>
      <c r="B15" s="3">
        <v>3.2099999999999997E-2</v>
      </c>
      <c r="C15" s="3">
        <f>SUMIF('NAREIT DATA'!$A$518:$A$543,A15,'NAREIT DATA'!$C$518:$C$543)</f>
        <v>6.6347407807519451E-2</v>
      </c>
      <c r="D15" s="4">
        <f t="shared" si="0"/>
        <v>342.47407807519454</v>
      </c>
      <c r="E15" s="5">
        <v>218.1</v>
      </c>
      <c r="F15" s="6">
        <f t="shared" si="1"/>
        <v>1.6783216783216755E-2</v>
      </c>
      <c r="G15" s="7">
        <v>8809.9</v>
      </c>
      <c r="H15" s="6">
        <f t="shared" si="2"/>
        <v>3.8058655103748132E-2</v>
      </c>
      <c r="I15" s="6">
        <f t="shared" si="7"/>
        <v>3.7125294814923347E-2</v>
      </c>
      <c r="J15" s="6">
        <f t="shared" si="8"/>
        <v>9.5755222281735455E-2</v>
      </c>
      <c r="K15" s="3">
        <f t="shared" si="3"/>
        <v>3.2599999999999997E-2</v>
      </c>
      <c r="L15" s="4">
        <f t="shared" si="4"/>
        <v>337.47407807519454</v>
      </c>
      <c r="M15" s="3">
        <f t="shared" si="5"/>
        <v>3.6700000000000003E-2</v>
      </c>
      <c r="N15" s="4">
        <f t="shared" si="6"/>
        <v>296.47407807519448</v>
      </c>
    </row>
    <row r="16" spans="1:14" ht="15" customHeight="1" x14ac:dyDescent="0.25">
      <c r="A16" s="9">
        <v>2011</v>
      </c>
      <c r="B16" s="10">
        <v>2.7900000000000001E-2</v>
      </c>
      <c r="C16" s="10">
        <f>SUMIF('NAREIT DATA'!$A$518:$A$543,A16,'NAREIT DATA'!$C$518:$C$543)</f>
        <v>6.3727493342321861E-2</v>
      </c>
      <c r="D16" s="11">
        <f t="shared" si="0"/>
        <v>358.27493342321861</v>
      </c>
      <c r="E16" s="12">
        <v>224.9</v>
      </c>
      <c r="F16" s="13">
        <f t="shared" si="1"/>
        <v>3.117835855112339E-2</v>
      </c>
      <c r="G16" s="14">
        <v>9614.1</v>
      </c>
      <c r="H16" s="13">
        <f t="shared" si="2"/>
        <v>9.1283669508167034E-2</v>
      </c>
      <c r="I16" s="13">
        <f t="shared" si="7"/>
        <v>3.8058655103748132E-2</v>
      </c>
      <c r="J16" s="13">
        <f t="shared" si="8"/>
        <v>3.7125294814923347E-2</v>
      </c>
      <c r="K16" s="10">
        <f t="shared" si="3"/>
        <v>3.2099999999999997E-2</v>
      </c>
      <c r="L16" s="11">
        <f t="shared" si="4"/>
        <v>316.27493342321867</v>
      </c>
      <c r="M16" s="10">
        <f t="shared" si="5"/>
        <v>3.2599999999999997E-2</v>
      </c>
      <c r="N16" s="11">
        <f t="shared" si="6"/>
        <v>311.27493342321867</v>
      </c>
    </row>
    <row r="17" spans="1:14" ht="15" customHeight="1" x14ac:dyDescent="0.25">
      <c r="A17" s="2">
        <v>2012</v>
      </c>
      <c r="B17" s="3">
        <v>1.7999999999999999E-2</v>
      </c>
      <c r="C17" s="3">
        <f>SUMIF('NAREIT DATA'!$A$518:$A$543,A17,'NAREIT DATA'!$C$518:$C$543)</f>
        <v>6.0330600347048458E-2</v>
      </c>
      <c r="D17" s="4">
        <f t="shared" si="0"/>
        <v>423.30600347048454</v>
      </c>
      <c r="E17" s="5">
        <v>229.6</v>
      </c>
      <c r="F17" s="6">
        <f t="shared" si="1"/>
        <v>2.0898176967541079E-2</v>
      </c>
      <c r="G17" s="7">
        <v>10449.6</v>
      </c>
      <c r="H17" s="6">
        <f t="shared" si="2"/>
        <v>8.6903610322339064E-2</v>
      </c>
      <c r="I17" s="6">
        <f t="shared" si="7"/>
        <v>9.1283669508167034E-2</v>
      </c>
      <c r="J17" s="6">
        <f t="shared" si="8"/>
        <v>3.8058655103748132E-2</v>
      </c>
      <c r="K17" s="3">
        <f t="shared" si="3"/>
        <v>2.7900000000000001E-2</v>
      </c>
      <c r="L17" s="4">
        <f t="shared" si="4"/>
        <v>324.30600347048454</v>
      </c>
      <c r="M17" s="3">
        <f t="shared" si="5"/>
        <v>3.2099999999999997E-2</v>
      </c>
      <c r="N17" s="4">
        <f t="shared" si="6"/>
        <v>282.3060034704846</v>
      </c>
    </row>
    <row r="18" spans="1:14" ht="15" customHeight="1" x14ac:dyDescent="0.25">
      <c r="A18" s="9">
        <v>2013</v>
      </c>
      <c r="B18" s="10">
        <v>2.35E-2</v>
      </c>
      <c r="C18" s="10">
        <f>SUMIF('NAREIT DATA'!$A$518:$A$543,A18,'NAREIT DATA'!$C$518:$C$543)</f>
        <v>6.005817003636614E-2</v>
      </c>
      <c r="D18" s="11">
        <f t="shared" si="0"/>
        <v>365.58170036366141</v>
      </c>
      <c r="E18" s="12">
        <v>233</v>
      </c>
      <c r="F18" s="13">
        <f t="shared" si="1"/>
        <v>1.4808362369338005E-2</v>
      </c>
      <c r="G18" s="14">
        <v>10986.2</v>
      </c>
      <c r="H18" s="13">
        <f t="shared" si="2"/>
        <v>5.1351247894656289E-2</v>
      </c>
      <c r="I18" s="13">
        <f t="shared" si="7"/>
        <v>8.6903610322339064E-2</v>
      </c>
      <c r="J18" s="13">
        <f t="shared" si="8"/>
        <v>9.1283669508167034E-2</v>
      </c>
      <c r="K18" s="10">
        <f t="shared" si="3"/>
        <v>1.7999999999999999E-2</v>
      </c>
      <c r="L18" s="11">
        <f t="shared" si="4"/>
        <v>420.58170036366135</v>
      </c>
      <c r="M18" s="10">
        <f t="shared" si="5"/>
        <v>2.7900000000000001E-2</v>
      </c>
      <c r="N18" s="11">
        <f t="shared" si="6"/>
        <v>321.58170036366141</v>
      </c>
    </row>
    <row r="19" spans="1:14" ht="15" customHeight="1" x14ac:dyDescent="0.25">
      <c r="A19" s="2">
        <v>2014</v>
      </c>
      <c r="B19" s="3">
        <v>2.5399999999999999E-2</v>
      </c>
      <c r="C19" s="3">
        <f>SUMIF('NAREIT DATA'!$A$518:$A$543,A19,'NAREIT DATA'!$C$518:$C$543)</f>
        <v>5.8945311032598903E-2</v>
      </c>
      <c r="D19" s="4">
        <f t="shared" si="0"/>
        <v>335.45311032598903</v>
      </c>
      <c r="E19" s="5">
        <v>236.7</v>
      </c>
      <c r="F19" s="6">
        <f t="shared" si="1"/>
        <v>1.587982832618021E-2</v>
      </c>
      <c r="G19" s="7">
        <v>11643.6</v>
      </c>
      <c r="H19" s="6">
        <f t="shared" si="2"/>
        <v>5.9838706741184355E-2</v>
      </c>
      <c r="I19" s="6">
        <f t="shared" si="7"/>
        <v>5.1351247894656289E-2</v>
      </c>
      <c r="J19" s="6">
        <f t="shared" si="8"/>
        <v>8.6903610322339064E-2</v>
      </c>
      <c r="K19" s="3">
        <f t="shared" si="3"/>
        <v>2.35E-2</v>
      </c>
      <c r="L19" s="4">
        <f t="shared" si="4"/>
        <v>354.45311032598903</v>
      </c>
      <c r="M19" s="3">
        <f t="shared" si="5"/>
        <v>1.7999999999999999E-2</v>
      </c>
      <c r="N19" s="4">
        <f t="shared" si="6"/>
        <v>409.45311032598909</v>
      </c>
    </row>
    <row r="20" spans="1:14" ht="15" customHeight="1" x14ac:dyDescent="0.25">
      <c r="A20" s="9">
        <v>2015</v>
      </c>
      <c r="B20" s="10">
        <v>2.1399999999999999E-2</v>
      </c>
      <c r="C20" s="10">
        <f>SUMIF('NAREIT DATA'!$A$518:$A$543,A20,'NAREIT DATA'!$C$518:$C$543)</f>
        <v>6.0608473349872093E-2</v>
      </c>
      <c r="D20" s="11">
        <f t="shared" si="0"/>
        <v>392.08473349872099</v>
      </c>
      <c r="E20" s="12">
        <v>237</v>
      </c>
      <c r="F20" s="13">
        <f t="shared" si="1"/>
        <v>1.267427122940479E-3</v>
      </c>
      <c r="G20" s="14">
        <v>12348</v>
      </c>
      <c r="H20" s="13">
        <f t="shared" si="2"/>
        <v>6.0496753581366552E-2</v>
      </c>
      <c r="I20" s="13">
        <f t="shared" si="7"/>
        <v>5.9838706741184355E-2</v>
      </c>
      <c r="J20" s="13">
        <f t="shared" si="8"/>
        <v>5.1351247894656289E-2</v>
      </c>
      <c r="K20" s="10">
        <f t="shared" si="3"/>
        <v>2.5399999999999999E-2</v>
      </c>
      <c r="L20" s="11">
        <f t="shared" si="4"/>
        <v>352.08473349872094</v>
      </c>
      <c r="M20" s="10">
        <f t="shared" si="5"/>
        <v>2.35E-2</v>
      </c>
      <c r="N20" s="11">
        <f t="shared" si="6"/>
        <v>371.08473349872094</v>
      </c>
    </row>
    <row r="21" spans="1:14" ht="15" customHeight="1" x14ac:dyDescent="0.25">
      <c r="A21" s="2">
        <v>2016</v>
      </c>
      <c r="B21" s="3">
        <v>1.84E-2</v>
      </c>
      <c r="C21" s="3">
        <f>SUMIF('NAREIT DATA'!$A$518:$A$543,A21,'NAREIT DATA'!$C$518:$C$543)</f>
        <v>5.9124785730156788E-2</v>
      </c>
      <c r="D21" s="4">
        <f t="shared" si="0"/>
        <v>407.24785730156788</v>
      </c>
      <c r="E21" s="5">
        <v>240</v>
      </c>
      <c r="F21" s="6">
        <f t="shared" si="1"/>
        <v>1.2658227848101266E-2</v>
      </c>
      <c r="G21" s="7">
        <v>13206.4</v>
      </c>
      <c r="H21" s="6">
        <f t="shared" si="2"/>
        <v>6.951733074182051E-2</v>
      </c>
      <c r="I21" s="6">
        <f t="shared" si="7"/>
        <v>6.0496753581366552E-2</v>
      </c>
      <c r="J21" s="6">
        <f t="shared" si="8"/>
        <v>5.9838706741184355E-2</v>
      </c>
      <c r="K21" s="3">
        <f t="shared" si="3"/>
        <v>2.1399999999999999E-2</v>
      </c>
      <c r="L21" s="4">
        <f t="shared" si="4"/>
        <v>377.24785730156793</v>
      </c>
      <c r="M21" s="3">
        <f t="shared" si="5"/>
        <v>2.5399999999999999E-2</v>
      </c>
      <c r="N21" s="4">
        <f t="shared" si="6"/>
        <v>337.24785730156788</v>
      </c>
    </row>
    <row r="22" spans="1:14" ht="15" customHeight="1" x14ac:dyDescent="0.25">
      <c r="A22" s="9">
        <v>2017</v>
      </c>
      <c r="B22" s="10">
        <v>2.3300000000000001E-2</v>
      </c>
      <c r="C22" s="10">
        <f>SUMIF('NAREIT DATA'!$A$518:$A$543,A22,'NAREIT DATA'!$C$518:$C$543)</f>
        <v>5.9461907182445851E-2</v>
      </c>
      <c r="D22" s="11">
        <f t="shared" si="0"/>
        <v>361.6190718244585</v>
      </c>
      <c r="E22" s="12">
        <v>245.1</v>
      </c>
      <c r="F22" s="13">
        <f t="shared" si="1"/>
        <v>2.1249999999999977E-2</v>
      </c>
      <c r="G22" s="14">
        <v>13849.5</v>
      </c>
      <c r="H22" s="13">
        <f t="shared" si="2"/>
        <v>4.8696086745820238E-2</v>
      </c>
      <c r="I22" s="13">
        <f t="shared" si="7"/>
        <v>6.951733074182051E-2</v>
      </c>
      <c r="J22" s="13">
        <f t="shared" si="8"/>
        <v>6.0496753581366552E-2</v>
      </c>
      <c r="K22" s="10">
        <f t="shared" si="3"/>
        <v>1.84E-2</v>
      </c>
      <c r="L22" s="11">
        <f t="shared" si="4"/>
        <v>410.6190718244585</v>
      </c>
      <c r="M22" s="10">
        <f t="shared" si="5"/>
        <v>2.1399999999999999E-2</v>
      </c>
      <c r="N22" s="11">
        <f t="shared" si="6"/>
        <v>380.61907182445856</v>
      </c>
    </row>
    <row r="23" spans="1:14" ht="15" customHeight="1" x14ac:dyDescent="0.25">
      <c r="A23" s="2">
        <v>2018</v>
      </c>
      <c r="B23" s="3">
        <v>2.9100000000000001E-2</v>
      </c>
      <c r="C23" s="3">
        <f>SUMIF('NAREIT DATA'!$A$518:$A$543,A23,'NAREIT DATA'!$C$518:$C$543)</f>
        <v>6.1835784269940089E-2</v>
      </c>
      <c r="D23" s="4">
        <f t="shared" si="0"/>
        <v>327.35784269940086</v>
      </c>
      <c r="E23" s="5">
        <v>251.1</v>
      </c>
      <c r="F23" s="6">
        <f t="shared" si="1"/>
        <v>2.4479804161566709E-2</v>
      </c>
      <c r="G23" s="7">
        <v>14351.2</v>
      </c>
      <c r="H23" s="6">
        <f t="shared" si="2"/>
        <v>3.6225134481389275E-2</v>
      </c>
      <c r="I23" s="6">
        <f t="shared" si="7"/>
        <v>4.8696086745820238E-2</v>
      </c>
      <c r="J23" s="6">
        <f t="shared" si="8"/>
        <v>6.951733074182051E-2</v>
      </c>
      <c r="K23" s="3">
        <f t="shared" si="3"/>
        <v>2.3300000000000001E-2</v>
      </c>
      <c r="L23" s="4">
        <f t="shared" si="4"/>
        <v>385.35784269940086</v>
      </c>
      <c r="M23" s="3">
        <f t="shared" si="5"/>
        <v>1.84E-2</v>
      </c>
      <c r="N23" s="4">
        <f t="shared" si="6"/>
        <v>434.35784269940092</v>
      </c>
    </row>
    <row r="24" spans="1:14" ht="15" customHeight="1" x14ac:dyDescent="0.25">
      <c r="A24" s="9">
        <v>2019</v>
      </c>
      <c r="B24" s="10">
        <v>2.1399999999999999E-2</v>
      </c>
      <c r="C24" s="10">
        <f>SUMIF('NAREIT DATA'!$A$518:$A$543,A24,'NAREIT DATA'!$C$518:$C$543)</f>
        <v>5.4603219026037805E-2</v>
      </c>
      <c r="D24" s="11">
        <f t="shared" si="0"/>
        <v>332.032190260378</v>
      </c>
      <c r="E24" s="12">
        <v>255.7</v>
      </c>
      <c r="F24" s="13">
        <f t="shared" si="1"/>
        <v>1.8319394663480662E-2</v>
      </c>
      <c r="G24" s="14">
        <v>15328.2</v>
      </c>
      <c r="H24" s="13">
        <f t="shared" si="2"/>
        <v>6.8077930765371539E-2</v>
      </c>
      <c r="I24" s="13">
        <f t="shared" si="7"/>
        <v>3.6225134481389275E-2</v>
      </c>
      <c r="J24" s="13">
        <f t="shared" si="8"/>
        <v>4.8696086745820238E-2</v>
      </c>
      <c r="K24" s="10">
        <f t="shared" si="3"/>
        <v>2.9100000000000001E-2</v>
      </c>
      <c r="L24" s="11">
        <f t="shared" si="4"/>
        <v>255.03219026037806</v>
      </c>
      <c r="M24" s="10">
        <f t="shared" si="5"/>
        <v>2.3300000000000001E-2</v>
      </c>
      <c r="N24" s="11">
        <f t="shared" si="6"/>
        <v>313.03219026037806</v>
      </c>
    </row>
    <row r="25" spans="1:14" ht="15" customHeight="1" x14ac:dyDescent="0.25">
      <c r="A25" s="2">
        <v>2020</v>
      </c>
      <c r="B25" s="3">
        <v>8.8999999999999999E-3</v>
      </c>
      <c r="C25" s="3">
        <f>SUMIF('NAREIT DATA'!$A$518:$A$543,A25,'NAREIT DATA'!$C$518:$C$543)</f>
        <v>5.2068036025000985E-2</v>
      </c>
      <c r="D25" s="4">
        <f t="shared" si="0"/>
        <v>431.68036025000987</v>
      </c>
      <c r="E25" s="5">
        <v>258.8</v>
      </c>
      <c r="F25" s="6">
        <f t="shared" si="1"/>
        <v>1.2123582323034897E-2</v>
      </c>
      <c r="G25" s="7">
        <v>19117.599999999999</v>
      </c>
      <c r="H25" s="6">
        <f t="shared" si="2"/>
        <v>0.24721754674390978</v>
      </c>
      <c r="I25" s="6">
        <f t="shared" si="7"/>
        <v>6.8077930765371539E-2</v>
      </c>
      <c r="J25" s="6">
        <f t="shared" si="8"/>
        <v>3.6225134481389275E-2</v>
      </c>
      <c r="K25" s="3">
        <f t="shared" si="3"/>
        <v>2.1399999999999999E-2</v>
      </c>
      <c r="L25" s="4">
        <f t="shared" si="4"/>
        <v>306.68036025000987</v>
      </c>
      <c r="M25" s="3">
        <f t="shared" si="5"/>
        <v>2.9100000000000001E-2</v>
      </c>
      <c r="N25" s="4">
        <f t="shared" si="6"/>
        <v>229.68036025000984</v>
      </c>
    </row>
    <row r="26" spans="1:14" ht="15" customHeight="1" x14ac:dyDescent="0.25">
      <c r="A26" s="9">
        <v>2021</v>
      </c>
      <c r="B26" s="10">
        <v>1.44E-2</v>
      </c>
      <c r="C26" s="10">
        <f>SUMIF('NAREIT DATA'!$A$518:$A$543,A26,'NAREIT DATA'!$C$518:$C$543)</f>
        <v>4.7959689733692065E-2</v>
      </c>
      <c r="D26" s="11">
        <f t="shared" si="0"/>
        <v>335.59689733692068</v>
      </c>
      <c r="E26" s="12">
        <v>271</v>
      </c>
      <c r="F26" s="13">
        <f t="shared" si="1"/>
        <v>4.7140649149922671E-2</v>
      </c>
      <c r="G26" s="14">
        <v>21638.1</v>
      </c>
      <c r="H26" s="13">
        <f t="shared" si="2"/>
        <v>0.13184186299535508</v>
      </c>
      <c r="I26" s="13">
        <f t="shared" si="7"/>
        <v>0.24721754674390978</v>
      </c>
      <c r="J26" s="13">
        <f t="shared" si="8"/>
        <v>6.8077930765371539E-2</v>
      </c>
      <c r="K26" s="10">
        <f t="shared" si="3"/>
        <v>8.8999999999999999E-3</v>
      </c>
      <c r="L26" s="11">
        <f t="shared" si="4"/>
        <v>390.59689733692068</v>
      </c>
      <c r="M26" s="10">
        <f t="shared" si="5"/>
        <v>2.1399999999999999E-2</v>
      </c>
      <c r="N26" s="11">
        <f t="shared" si="6"/>
        <v>265.59689733692068</v>
      </c>
    </row>
    <row r="27" spans="1:14" ht="15" customHeight="1" x14ac:dyDescent="0.25">
      <c r="A27" s="2">
        <v>2022</v>
      </c>
      <c r="B27" s="3">
        <v>2.9499999999999998E-2</v>
      </c>
      <c r="C27" s="3">
        <f>SUMIF('NAREIT DATA'!$A$518:$A$543,A27,'NAREIT DATA'!$C$518:$C$543)</f>
        <v>5.6418800305152013E-2</v>
      </c>
      <c r="D27" s="4">
        <f t="shared" si="0"/>
        <v>269.18800305152013</v>
      </c>
      <c r="E27" s="5">
        <v>292.7</v>
      </c>
      <c r="F27" s="6">
        <f t="shared" si="1"/>
        <v>8.0073800738007336E-2</v>
      </c>
      <c r="G27" s="7">
        <v>21209.599999999999</v>
      </c>
      <c r="H27" s="6">
        <f t="shared" si="2"/>
        <v>-1.9803032613769232E-2</v>
      </c>
      <c r="I27" s="6">
        <f t="shared" si="7"/>
        <v>0.13184186299535508</v>
      </c>
      <c r="J27" s="6">
        <f t="shared" si="8"/>
        <v>0.24721754674390978</v>
      </c>
      <c r="K27" s="3">
        <f t="shared" si="3"/>
        <v>1.44E-2</v>
      </c>
      <c r="L27" s="4">
        <f t="shared" si="4"/>
        <v>420.18800305152007</v>
      </c>
      <c r="M27" s="3">
        <f t="shared" si="5"/>
        <v>8.8999999999999999E-3</v>
      </c>
      <c r="N27" s="4">
        <f t="shared" si="6"/>
        <v>475.18800305152013</v>
      </c>
    </row>
    <row r="28" spans="1:14" ht="15" customHeight="1" x14ac:dyDescent="0.25">
      <c r="A28" s="9">
        <v>2023</v>
      </c>
      <c r="B28" s="10">
        <v>3.9600000000000003E-2</v>
      </c>
      <c r="C28" s="10">
        <f>SUMIF('NAREIT DATA'!$A$518:$A$543,A28,'NAREIT DATA'!$C$518:$C$543)</f>
        <v>5.9918176978836613E-2</v>
      </c>
      <c r="D28" s="11">
        <f t="shared" si="0"/>
        <v>203.1817697883661</v>
      </c>
      <c r="E28" s="12">
        <v>304.7</v>
      </c>
      <c r="F28" s="13">
        <f t="shared" si="1"/>
        <v>4.0997608472839085E-2</v>
      </c>
      <c r="G28" s="14">
        <v>20865.3</v>
      </c>
      <c r="H28" s="13">
        <f t="shared" si="2"/>
        <v>-1.6233215147857541E-2</v>
      </c>
      <c r="I28" s="13">
        <f t="shared" si="7"/>
        <v>-1.9803032613769232E-2</v>
      </c>
      <c r="J28" s="13">
        <f t="shared" si="8"/>
        <v>0.13184186299535508</v>
      </c>
      <c r="K28" s="10">
        <f t="shared" si="3"/>
        <v>2.9499999999999998E-2</v>
      </c>
      <c r="L28" s="11">
        <f t="shared" si="4"/>
        <v>304.18176978836613</v>
      </c>
      <c r="M28" s="10">
        <f t="shared" si="5"/>
        <v>1.44E-2</v>
      </c>
      <c r="N28" s="11">
        <f t="shared" si="6"/>
        <v>455.18176978836618</v>
      </c>
    </row>
    <row r="29" spans="1:14" ht="15" customHeight="1" x14ac:dyDescent="0.25">
      <c r="A29" s="2">
        <v>2024</v>
      </c>
      <c r="B29" s="3">
        <v>4.2099999999999999E-2</v>
      </c>
      <c r="C29" s="3">
        <f>SUMIF('NAREIT DATA'!$A$518:$A$543,A29,'NAREIT DATA'!$C$518:$C$543)</f>
        <v>5.7032659480284131E-2</v>
      </c>
      <c r="D29" s="4">
        <f t="shared" si="0"/>
        <v>149.32659480284133</v>
      </c>
      <c r="E29" s="5">
        <v>314.2</v>
      </c>
      <c r="F29" s="6">
        <f t="shared" si="1"/>
        <v>3.1178208073514933E-2</v>
      </c>
      <c r="G29" s="7">
        <v>21535.8</v>
      </c>
      <c r="H29" s="6">
        <f t="shared" si="2"/>
        <v>3.213469252778537E-2</v>
      </c>
      <c r="I29" s="6">
        <f t="shared" si="7"/>
        <v>-1.6233215147857541E-2</v>
      </c>
      <c r="J29" s="6">
        <f t="shared" si="8"/>
        <v>-1.9803032613769232E-2</v>
      </c>
      <c r="K29" s="3">
        <f t="shared" si="3"/>
        <v>3.9600000000000003E-2</v>
      </c>
      <c r="L29" s="4">
        <f t="shared" si="4"/>
        <v>174.32659480284127</v>
      </c>
      <c r="M29" s="3">
        <f t="shared" si="5"/>
        <v>2.9499999999999998E-2</v>
      </c>
      <c r="N29" s="4">
        <f t="shared" si="6"/>
        <v>275.32659480284133</v>
      </c>
    </row>
    <row r="30" spans="1:14" ht="15" customHeight="1" x14ac:dyDescent="0.25">
      <c r="A30" s="9">
        <v>2025</v>
      </c>
      <c r="B30" s="10">
        <v>4.2900000000000001E-2</v>
      </c>
      <c r="C30" s="10">
        <f>SUMIF('NAREIT DATA'!$A$518:$A$543,A30,'NAREIT DATA'!$C$518:$C$543)</f>
        <v>5.7065332754505239E-2</v>
      </c>
      <c r="D30" s="11">
        <f t="shared" si="0"/>
        <v>141.65332754505238</v>
      </c>
      <c r="E30" s="12">
        <v>322.2</v>
      </c>
      <c r="F30" s="13">
        <f t="shared" si="1"/>
        <v>2.5461489497135583E-2</v>
      </c>
      <c r="G30" s="14">
        <v>22298.1</v>
      </c>
      <c r="H30" s="13">
        <f t="shared" si="2"/>
        <v>3.5396874042292338E-2</v>
      </c>
      <c r="I30" s="13">
        <f t="shared" si="7"/>
        <v>3.213469252778537E-2</v>
      </c>
      <c r="J30" s="13">
        <f t="shared" si="8"/>
        <v>-1.6233215147857541E-2</v>
      </c>
      <c r="K30" s="10">
        <f t="shared" si="3"/>
        <v>4.2099999999999999E-2</v>
      </c>
      <c r="L30" s="11">
        <f t="shared" si="4"/>
        <v>149.65332754505241</v>
      </c>
      <c r="M30" s="10">
        <f t="shared" si="5"/>
        <v>3.9600000000000003E-2</v>
      </c>
      <c r="N30" s="11">
        <f t="shared" si="6"/>
        <v>174.65332754505235</v>
      </c>
    </row>
    <row r="33" spans="1:4" ht="15" customHeight="1" x14ac:dyDescent="0.25">
      <c r="A33" s="73" t="s">
        <v>13</v>
      </c>
      <c r="B33" s="71"/>
      <c r="C33" s="71"/>
      <c r="D33" s="71"/>
    </row>
    <row r="34" spans="1:4" ht="15" customHeight="1" x14ac:dyDescent="0.25">
      <c r="A34" s="16" t="s">
        <v>14</v>
      </c>
      <c r="B34" s="17" t="s">
        <v>15</v>
      </c>
    </row>
    <row r="35" spans="1:4" ht="15" customHeight="1" x14ac:dyDescent="0.25">
      <c r="A35" s="18" t="s">
        <v>16</v>
      </c>
      <c r="B35" s="19">
        <f>CORREL(C5:C30,B5:B30)</f>
        <v>0.70814981102857244</v>
      </c>
    </row>
    <row r="36" spans="1:4" ht="15" customHeight="1" x14ac:dyDescent="0.25">
      <c r="A36" s="18" t="s">
        <v>17</v>
      </c>
      <c r="B36" s="19">
        <f>CORREL(C6:C30,K6:K30)</f>
        <v>0.76430374868012851</v>
      </c>
    </row>
    <row r="37" spans="1:4" ht="15" customHeight="1" x14ac:dyDescent="0.25">
      <c r="A37" s="18" t="s">
        <v>18</v>
      </c>
      <c r="B37" s="19">
        <f>CORREL(C7:C30,M7:M30)</f>
        <v>0.79117648497911108</v>
      </c>
    </row>
    <row r="38" spans="1:4" ht="15" customHeight="1" x14ac:dyDescent="0.25">
      <c r="A38" s="18" t="s">
        <v>19</v>
      </c>
      <c r="B38" s="19">
        <f>CORREL(F5:F30,B5:B30)</f>
        <v>0.22073965562325856</v>
      </c>
    </row>
    <row r="39" spans="1:4" ht="15" customHeight="1" x14ac:dyDescent="0.25">
      <c r="A39" s="18" t="s">
        <v>20</v>
      </c>
      <c r="B39" s="19">
        <f>CORREL(F5:F30,H5:H30)</f>
        <v>-0.27032891794093789</v>
      </c>
    </row>
    <row r="40" spans="1:4" x14ac:dyDescent="0.25">
      <c r="A40" s="18" t="s">
        <v>185</v>
      </c>
      <c r="B40" s="19">
        <f>CORREL(F6:F30,I6:I30)</f>
        <v>0.22669410474021873</v>
      </c>
    </row>
    <row r="41" spans="1:4" x14ac:dyDescent="0.25">
      <c r="A41" s="18" t="s">
        <v>186</v>
      </c>
      <c r="B41" s="19">
        <f>CORREL(F7:F30,J7:J30)</f>
        <v>0.54856231817664225</v>
      </c>
    </row>
    <row r="43" spans="1:4" x14ac:dyDescent="0.25">
      <c r="B43" s="19"/>
    </row>
    <row r="45" spans="1:4" ht="15" customHeight="1" x14ac:dyDescent="0.25">
      <c r="A45" s="20" t="s">
        <v>21</v>
      </c>
    </row>
    <row r="46" spans="1:4" ht="15" customHeight="1" x14ac:dyDescent="0.25">
      <c r="A46" s="21"/>
    </row>
    <row r="47" spans="1:4" ht="15" customHeight="1" x14ac:dyDescent="0.25">
      <c r="A47" s="21" t="s">
        <v>22</v>
      </c>
    </row>
    <row r="48" spans="1:4" ht="15" customHeight="1" x14ac:dyDescent="0.25">
      <c r="A48" s="21" t="s">
        <v>23</v>
      </c>
    </row>
    <row r="49" spans="1:1" ht="15" customHeight="1" x14ac:dyDescent="0.25">
      <c r="A49" s="21" t="s">
        <v>24</v>
      </c>
    </row>
    <row r="50" spans="1:1" ht="15" customHeight="1" x14ac:dyDescent="0.25">
      <c r="A50" s="21" t="s">
        <v>25</v>
      </c>
    </row>
    <row r="51" spans="1:1" ht="15" customHeight="1" x14ac:dyDescent="0.25">
      <c r="A51" s="21" t="s">
        <v>26</v>
      </c>
    </row>
    <row r="52" spans="1:1" ht="15" customHeight="1" x14ac:dyDescent="0.25">
      <c r="A52" s="21"/>
    </row>
    <row r="53" spans="1:1" ht="15" customHeight="1" x14ac:dyDescent="0.25">
      <c r="A53" s="21" t="s">
        <v>27</v>
      </c>
    </row>
    <row r="54" spans="1:1" ht="15" customHeight="1" x14ac:dyDescent="0.25">
      <c r="A54" s="21" t="s">
        <v>28</v>
      </c>
    </row>
    <row r="55" spans="1:1" ht="15" customHeight="1" x14ac:dyDescent="0.25">
      <c r="A55" s="21" t="s">
        <v>29</v>
      </c>
    </row>
    <row r="56" spans="1:1" ht="15" customHeight="1" x14ac:dyDescent="0.25">
      <c r="A56" s="21"/>
    </row>
    <row r="57" spans="1:1" ht="15" customHeight="1" x14ac:dyDescent="0.25">
      <c r="A57" s="21" t="s">
        <v>30</v>
      </c>
    </row>
  </sheetData>
  <mergeCells count="3">
    <mergeCell ref="A1:N1"/>
    <mergeCell ref="A2:N2"/>
    <mergeCell ref="A33:D3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969-09E9-4233-B37C-CBA4D0C7E9D8}">
  <dimension ref="A1:CZ543"/>
  <sheetViews>
    <sheetView workbookViewId="0">
      <pane xSplit="1" ySplit="2" topLeftCell="C513" activePane="bottomRight" state="frozen"/>
      <selection pane="topRight" activeCell="B1" sqref="B1"/>
      <selection pane="bottomLeft" activeCell="A3" sqref="A3"/>
      <selection pane="bottomRight" activeCell="F538" sqref="F538"/>
    </sheetView>
  </sheetViews>
  <sheetFormatPr defaultColWidth="9.5703125" defaultRowHeight="14.25" x14ac:dyDescent="0.2"/>
  <cols>
    <col min="1" max="1" width="33" style="53" customWidth="1"/>
    <col min="2" max="103" width="17" style="53" bestFit="1" customWidth="1"/>
    <col min="104" max="104" width="17" style="53" customWidth="1"/>
    <col min="105" max="16384" width="9.5703125" style="53"/>
  </cols>
  <sheetData>
    <row r="1" spans="1:104" ht="15" x14ac:dyDescent="0.25">
      <c r="A1" s="52" t="s">
        <v>80</v>
      </c>
    </row>
    <row r="2" spans="1:104" ht="15" x14ac:dyDescent="0.25">
      <c r="A2" s="54" t="s">
        <v>81</v>
      </c>
      <c r="B2" s="55">
        <v>2000.1</v>
      </c>
      <c r="C2" s="55">
        <v>2000.2</v>
      </c>
      <c r="D2" s="55">
        <v>2000.3</v>
      </c>
      <c r="E2" s="55">
        <v>2000.4</v>
      </c>
      <c r="F2" s="55">
        <v>2001.1</v>
      </c>
      <c r="G2" s="55">
        <v>2001.2</v>
      </c>
      <c r="H2" s="55">
        <v>2001.3</v>
      </c>
      <c r="I2" s="55">
        <v>2001.4</v>
      </c>
      <c r="J2" s="55">
        <v>2002.1</v>
      </c>
      <c r="K2" s="55">
        <v>2002.2</v>
      </c>
      <c r="L2" s="55">
        <v>2002.3</v>
      </c>
      <c r="M2" s="55">
        <v>2002.4</v>
      </c>
      <c r="N2" s="55">
        <v>2003.1</v>
      </c>
      <c r="O2" s="55">
        <v>2003.2</v>
      </c>
      <c r="P2" s="55">
        <v>2003.3</v>
      </c>
      <c r="Q2" s="55">
        <v>2003.4</v>
      </c>
      <c r="R2" s="55">
        <v>2004.1</v>
      </c>
      <c r="S2" s="55">
        <v>2004.2</v>
      </c>
      <c r="T2" s="55">
        <v>2004.3</v>
      </c>
      <c r="U2" s="55">
        <v>2004.4</v>
      </c>
      <c r="V2" s="55">
        <v>2005.1</v>
      </c>
      <c r="W2" s="55">
        <v>2005.2</v>
      </c>
      <c r="X2" s="55">
        <v>2005.3</v>
      </c>
      <c r="Y2" s="55">
        <v>2005.4</v>
      </c>
      <c r="Z2" s="55">
        <v>2006.1</v>
      </c>
      <c r="AA2" s="55">
        <v>2006.2</v>
      </c>
      <c r="AB2" s="55">
        <v>2006.3</v>
      </c>
      <c r="AC2" s="55">
        <v>2006.4</v>
      </c>
      <c r="AD2" s="55">
        <v>2007.1</v>
      </c>
      <c r="AE2" s="55">
        <v>2007.2</v>
      </c>
      <c r="AF2" s="55">
        <v>2007.3</v>
      </c>
      <c r="AG2" s="55">
        <v>2007.4</v>
      </c>
      <c r="AH2" s="55">
        <v>2008.1</v>
      </c>
      <c r="AI2" s="55">
        <v>2008.2</v>
      </c>
      <c r="AJ2" s="55">
        <v>2008.3</v>
      </c>
      <c r="AK2" s="55">
        <v>2008.4</v>
      </c>
      <c r="AL2" s="55">
        <v>2009.1</v>
      </c>
      <c r="AM2" s="55">
        <v>2009.2</v>
      </c>
      <c r="AN2" s="55">
        <v>2009.3</v>
      </c>
      <c r="AO2" s="55">
        <v>2009.4</v>
      </c>
      <c r="AP2" s="55">
        <v>2010.1</v>
      </c>
      <c r="AQ2" s="55">
        <v>2010.2</v>
      </c>
      <c r="AR2" s="55">
        <v>2010.3</v>
      </c>
      <c r="AS2" s="55">
        <v>2010.4</v>
      </c>
      <c r="AT2" s="55">
        <v>2011.1</v>
      </c>
      <c r="AU2" s="55">
        <v>2011.2</v>
      </c>
      <c r="AV2" s="55">
        <v>2011.3</v>
      </c>
      <c r="AW2" s="55">
        <v>2011.4</v>
      </c>
      <c r="AX2" s="55">
        <v>2012.1</v>
      </c>
      <c r="AY2" s="55">
        <v>2012.2</v>
      </c>
      <c r="AZ2" s="55">
        <v>2012.3</v>
      </c>
      <c r="BA2" s="55">
        <v>2012.4</v>
      </c>
      <c r="BB2" s="55">
        <v>2013.1</v>
      </c>
      <c r="BC2" s="55">
        <v>2013.2</v>
      </c>
      <c r="BD2" s="55">
        <v>2013.3</v>
      </c>
      <c r="BE2" s="55">
        <v>2013.4</v>
      </c>
      <c r="BF2" s="55">
        <v>2014.1</v>
      </c>
      <c r="BG2" s="55">
        <v>2014.2</v>
      </c>
      <c r="BH2" s="55">
        <v>2014.3</v>
      </c>
      <c r="BI2" s="55">
        <v>2014.4</v>
      </c>
      <c r="BJ2" s="55">
        <v>2015.1</v>
      </c>
      <c r="BK2" s="55">
        <v>2015.2</v>
      </c>
      <c r="BL2" s="55">
        <v>2015.3</v>
      </c>
      <c r="BM2" s="55">
        <v>2015.4</v>
      </c>
      <c r="BN2" s="55">
        <v>2016.1</v>
      </c>
      <c r="BO2" s="55">
        <v>2016.2</v>
      </c>
      <c r="BP2" s="55">
        <v>2016.3</v>
      </c>
      <c r="BQ2" s="55">
        <v>2016.4</v>
      </c>
      <c r="BR2" s="55">
        <v>2017.1</v>
      </c>
      <c r="BS2" s="55">
        <v>2017.2</v>
      </c>
      <c r="BT2" s="55">
        <v>2017.3</v>
      </c>
      <c r="BU2" s="55">
        <v>2017.4</v>
      </c>
      <c r="BV2" s="55">
        <v>2018.1</v>
      </c>
      <c r="BW2" s="55">
        <v>2018.2</v>
      </c>
      <c r="BX2" s="55">
        <v>2018.3</v>
      </c>
      <c r="BY2" s="55">
        <v>2018.4</v>
      </c>
      <c r="BZ2" s="55">
        <v>2019.1</v>
      </c>
      <c r="CA2" s="55">
        <v>2019.2</v>
      </c>
      <c r="CB2" s="55">
        <v>2019.3</v>
      </c>
      <c r="CC2" s="55">
        <v>2019.4</v>
      </c>
      <c r="CD2" s="55">
        <v>2020.1</v>
      </c>
      <c r="CE2" s="55">
        <v>2020.2</v>
      </c>
      <c r="CF2" s="55">
        <v>2020.3</v>
      </c>
      <c r="CG2" s="55">
        <v>2020.4</v>
      </c>
      <c r="CH2" s="55">
        <v>2021.1</v>
      </c>
      <c r="CI2" s="55">
        <v>2021.2</v>
      </c>
      <c r="CJ2" s="55">
        <v>2021.3</v>
      </c>
      <c r="CK2" s="55">
        <v>2021.4</v>
      </c>
      <c r="CL2" s="55">
        <v>2022.1</v>
      </c>
      <c r="CM2" s="55">
        <v>2022.2</v>
      </c>
      <c r="CN2" s="55">
        <v>2022.3</v>
      </c>
      <c r="CO2" s="55">
        <v>2022.4</v>
      </c>
      <c r="CP2" s="55">
        <v>2023.1</v>
      </c>
      <c r="CQ2" s="55">
        <v>2023.2</v>
      </c>
      <c r="CR2" s="55">
        <v>2023.3</v>
      </c>
      <c r="CS2" s="55">
        <v>2023.4</v>
      </c>
      <c r="CT2" s="55">
        <v>2024.1</v>
      </c>
      <c r="CU2" s="55">
        <v>2024.2</v>
      </c>
      <c r="CV2" s="55">
        <v>2024.3</v>
      </c>
      <c r="CW2" s="55">
        <v>2024.4</v>
      </c>
      <c r="CX2" s="55">
        <v>2025.1</v>
      </c>
      <c r="CY2" s="55">
        <v>2025.2</v>
      </c>
      <c r="CZ2" s="55">
        <v>2025.3</v>
      </c>
    </row>
    <row r="3" spans="1:104" x14ac:dyDescent="0.2">
      <c r="A3" s="56" t="s">
        <v>82</v>
      </c>
      <c r="B3" s="57">
        <v>928.77200000000005</v>
      </c>
      <c r="C3" s="57">
        <v>898.68499999999995</v>
      </c>
      <c r="D3" s="57">
        <v>959.01599999999996</v>
      </c>
      <c r="E3" s="57">
        <v>981.67650000000003</v>
      </c>
      <c r="F3" s="57">
        <v>1035.652</v>
      </c>
      <c r="G3" s="57">
        <v>955.94899999999996</v>
      </c>
      <c r="H3" s="57">
        <v>1055.9659999999999</v>
      </c>
      <c r="I3" s="57">
        <v>868.25850000000003</v>
      </c>
      <c r="J3" s="57">
        <v>1043.713</v>
      </c>
      <c r="K3" s="57">
        <v>1129.095</v>
      </c>
      <c r="L3" s="57">
        <v>1088.758</v>
      </c>
      <c r="M3" s="57">
        <v>1013.033</v>
      </c>
      <c r="N3" s="57">
        <v>1089.614</v>
      </c>
      <c r="O3" s="57">
        <v>1004.643</v>
      </c>
      <c r="P3" s="57">
        <v>1093.9780000000001</v>
      </c>
      <c r="Q3" s="57">
        <v>1011.684</v>
      </c>
      <c r="R3" s="57">
        <v>1040.8430000000001</v>
      </c>
      <c r="S3" s="57">
        <v>897.46199999999999</v>
      </c>
      <c r="T3" s="57">
        <v>881.43399999999997</v>
      </c>
      <c r="U3" s="57">
        <v>1048.6415</v>
      </c>
      <c r="V3" s="57">
        <v>1043.0889999999999</v>
      </c>
      <c r="W3" s="57">
        <v>762.88699999999994</v>
      </c>
      <c r="X3" s="57">
        <v>1034.904</v>
      </c>
      <c r="Y3" s="57">
        <v>877.21</v>
      </c>
      <c r="Z3" s="57">
        <v>1020.359</v>
      </c>
      <c r="AA3" s="57">
        <v>970.92700000000002</v>
      </c>
      <c r="AB3" s="57">
        <v>665.48500000000001</v>
      </c>
      <c r="AC3" s="57">
        <v>847.678</v>
      </c>
      <c r="AD3" s="57">
        <v>823.322</v>
      </c>
      <c r="AE3" s="57">
        <v>731.25800000000004</v>
      </c>
      <c r="AF3" s="57">
        <v>769.25800000000004</v>
      </c>
      <c r="AG3" s="57">
        <v>736.63049999999998</v>
      </c>
      <c r="AH3" s="57">
        <v>720.09500000000003</v>
      </c>
      <c r="AI3" s="57">
        <v>707.32399999999996</v>
      </c>
      <c r="AJ3" s="57">
        <v>721.50099999999998</v>
      </c>
      <c r="AK3" s="57">
        <v>458.34199999999998</v>
      </c>
      <c r="AL3" s="57">
        <v>736.95100000000002</v>
      </c>
      <c r="AM3" s="57">
        <v>451.85500000000002</v>
      </c>
      <c r="AN3" s="57">
        <v>769.83500000000004</v>
      </c>
      <c r="AO3" s="57">
        <v>322.61500000000001</v>
      </c>
      <c r="AP3" s="57">
        <v>865.596</v>
      </c>
      <c r="AQ3" s="57">
        <v>713.49599999999998</v>
      </c>
      <c r="AR3" s="57">
        <v>906.11300000000006</v>
      </c>
      <c r="AS3" s="57">
        <v>803.524</v>
      </c>
      <c r="AT3" s="57">
        <v>892.14599999999996</v>
      </c>
      <c r="AU3" s="57">
        <v>1003.9</v>
      </c>
      <c r="AV3" s="57">
        <v>1007.294</v>
      </c>
      <c r="AW3" s="57">
        <v>865.76</v>
      </c>
      <c r="AX3" s="57">
        <v>948.399</v>
      </c>
      <c r="AY3" s="57">
        <v>1131.4949999999999</v>
      </c>
      <c r="AZ3" s="57">
        <v>1059.337</v>
      </c>
      <c r="BA3" s="57">
        <v>1077.865</v>
      </c>
      <c r="BB3" s="57">
        <v>1024.7380000000001</v>
      </c>
      <c r="BC3" s="57">
        <v>1110.8879999999999</v>
      </c>
      <c r="BD3" s="57">
        <v>1127.4069999999999</v>
      </c>
      <c r="BE3" s="57">
        <v>1453.8</v>
      </c>
      <c r="BF3" s="57">
        <v>1261.1969999999999</v>
      </c>
      <c r="BG3" s="57">
        <v>1332.5519999999999</v>
      </c>
      <c r="BH3" s="57">
        <v>1529.3630000000001</v>
      </c>
      <c r="BI3" s="57">
        <v>1392.463</v>
      </c>
      <c r="BJ3" s="57">
        <v>1431.0630000000001</v>
      </c>
      <c r="BK3" s="57">
        <v>1485.117</v>
      </c>
      <c r="BL3" s="57">
        <v>1784.2529999999999</v>
      </c>
      <c r="BM3" s="57">
        <v>1453.9179999999999</v>
      </c>
      <c r="BN3" s="57">
        <v>1547.393</v>
      </c>
      <c r="BO3" s="57">
        <v>1777.163</v>
      </c>
      <c r="BP3" s="57">
        <v>1495.355</v>
      </c>
      <c r="BQ3" s="57">
        <v>1445.511</v>
      </c>
      <c r="BR3" s="57">
        <v>1416.338</v>
      </c>
      <c r="BS3" s="57">
        <v>1546.21</v>
      </c>
      <c r="BT3" s="57">
        <v>1427.307</v>
      </c>
      <c r="BU3" s="57">
        <v>1402.944</v>
      </c>
      <c r="BV3" s="57">
        <v>1395.701</v>
      </c>
      <c r="BW3" s="57">
        <v>1468.953</v>
      </c>
      <c r="BX3" s="57">
        <v>1501.6959999999999</v>
      </c>
      <c r="BY3" s="57">
        <v>1403.748</v>
      </c>
      <c r="BZ3" s="57">
        <v>1409.069</v>
      </c>
      <c r="CA3" s="57">
        <v>1379.979</v>
      </c>
      <c r="CB3" s="57">
        <v>1440.4190000000001</v>
      </c>
      <c r="CC3" s="57">
        <v>1460.4939999999999</v>
      </c>
      <c r="CD3" s="57">
        <v>1464.162</v>
      </c>
      <c r="CE3" s="57">
        <v>1278.3219999999999</v>
      </c>
      <c r="CF3" s="57">
        <v>1245.7270000000001</v>
      </c>
      <c r="CG3" s="57">
        <v>1183.1559999999999</v>
      </c>
      <c r="CH3" s="57">
        <v>1272.482</v>
      </c>
      <c r="CI3" s="57">
        <v>1437.193</v>
      </c>
      <c r="CJ3" s="57">
        <v>1538.854</v>
      </c>
      <c r="CK3" s="57">
        <v>1427.0329999999999</v>
      </c>
      <c r="CL3" s="57">
        <v>1541.479</v>
      </c>
      <c r="CM3" s="57">
        <v>1645.646</v>
      </c>
      <c r="CN3" s="57">
        <v>1581.653</v>
      </c>
      <c r="CO3" s="57">
        <v>1577.348</v>
      </c>
      <c r="CP3" s="57">
        <v>1460.7929999999999</v>
      </c>
      <c r="CQ3" s="57">
        <v>1441.8050000000001</v>
      </c>
      <c r="CR3" s="57">
        <v>1390.27</v>
      </c>
      <c r="CS3" s="57">
        <v>1311.154</v>
      </c>
      <c r="CT3" s="57">
        <v>1489.6110000000001</v>
      </c>
      <c r="CU3" s="57">
        <v>1672.6990000000001</v>
      </c>
      <c r="CV3" s="57">
        <v>1280.7239999999999</v>
      </c>
      <c r="CW3" s="57">
        <v>1116.693</v>
      </c>
      <c r="CX3" s="57">
        <v>1255.45</v>
      </c>
      <c r="CY3" s="57">
        <v>1259.951</v>
      </c>
      <c r="CZ3" s="57">
        <v>1275.6806187474206</v>
      </c>
    </row>
    <row r="4" spans="1:104" x14ac:dyDescent="0.2">
      <c r="A4" s="56" t="s">
        <v>83</v>
      </c>
      <c r="B4" s="57">
        <v>446.96600000000001</v>
      </c>
      <c r="C4" s="57">
        <v>467.20699999999999</v>
      </c>
      <c r="D4" s="57">
        <v>480.54399999999998</v>
      </c>
      <c r="E4" s="57">
        <v>471.49099999999999</v>
      </c>
      <c r="F4" s="57">
        <v>470.41800000000001</v>
      </c>
      <c r="G4" s="57">
        <v>462.17</v>
      </c>
      <c r="H4" s="57">
        <v>495.81799999999998</v>
      </c>
      <c r="I4" s="57">
        <v>391.23500000000001</v>
      </c>
      <c r="J4" s="57">
        <v>457.2</v>
      </c>
      <c r="K4" s="57">
        <v>460.084</v>
      </c>
      <c r="L4" s="57">
        <v>379.84300000000002</v>
      </c>
      <c r="M4" s="57">
        <v>420.13200000000001</v>
      </c>
      <c r="N4" s="57">
        <v>413.11099999999999</v>
      </c>
      <c r="O4" s="57">
        <v>405.34300000000002</v>
      </c>
      <c r="P4" s="57">
        <v>373.62200000000001</v>
      </c>
      <c r="Q4" s="57">
        <v>488.13900000000001</v>
      </c>
      <c r="R4" s="57">
        <v>468.91399999999999</v>
      </c>
      <c r="S4" s="57">
        <v>495.08699999999999</v>
      </c>
      <c r="T4" s="57">
        <v>526.94500000000005</v>
      </c>
      <c r="U4" s="57">
        <v>489.25400000000002</v>
      </c>
      <c r="V4" s="57">
        <v>490.596</v>
      </c>
      <c r="W4" s="57">
        <v>523.06600000000003</v>
      </c>
      <c r="X4" s="57">
        <v>498.33300000000003</v>
      </c>
      <c r="Y4" s="57">
        <v>517.46900000000005</v>
      </c>
      <c r="Z4" s="57">
        <v>528.79499999999996</v>
      </c>
      <c r="AA4" s="57">
        <v>573.476</v>
      </c>
      <c r="AB4" s="57">
        <v>565.20600000000002</v>
      </c>
      <c r="AC4" s="57">
        <v>732.99099999999999</v>
      </c>
      <c r="AD4" s="57">
        <v>668.79600000000005</v>
      </c>
      <c r="AE4" s="57">
        <v>714.02099999999996</v>
      </c>
      <c r="AF4" s="57">
        <v>727.87800000000004</v>
      </c>
      <c r="AG4" s="57">
        <v>653.48450000000003</v>
      </c>
      <c r="AH4" s="57">
        <v>634.42399999999998</v>
      </c>
      <c r="AI4" s="57">
        <v>708.95600000000002</v>
      </c>
      <c r="AJ4" s="57">
        <v>510.108</v>
      </c>
      <c r="AK4" s="57">
        <v>-688.18399999999997</v>
      </c>
      <c r="AL4" s="57">
        <v>534.30600000000004</v>
      </c>
      <c r="AM4" s="57">
        <v>468.43700000000001</v>
      </c>
      <c r="AN4" s="57">
        <v>159.416</v>
      </c>
      <c r="AO4" s="57">
        <v>6.8280000000000003</v>
      </c>
      <c r="AP4" s="57">
        <v>294.01400000000001</v>
      </c>
      <c r="AQ4" s="57">
        <v>362.79</v>
      </c>
      <c r="AR4" s="57">
        <v>326.12549999999999</v>
      </c>
      <c r="AS4" s="57">
        <v>-846.13900000000001</v>
      </c>
      <c r="AT4" s="57">
        <v>387.286</v>
      </c>
      <c r="AU4" s="57">
        <v>281.76499999999999</v>
      </c>
      <c r="AV4" s="57">
        <v>549.35299999999995</v>
      </c>
      <c r="AW4" s="57">
        <v>427.488</v>
      </c>
      <c r="AX4" s="57">
        <v>523.572</v>
      </c>
      <c r="AY4" s="57">
        <v>454.44400000000002</v>
      </c>
      <c r="AZ4" s="57">
        <v>506.22399999999999</v>
      </c>
      <c r="BA4" s="57">
        <v>226.102</v>
      </c>
      <c r="BB4" s="57">
        <v>684.92</v>
      </c>
      <c r="BC4" s="57">
        <v>506.23599999999999</v>
      </c>
      <c r="BD4" s="57">
        <v>456.00200000000001</v>
      </c>
      <c r="BE4" s="57">
        <v>575.00800000000004</v>
      </c>
      <c r="BF4" s="57">
        <v>559.09199999999998</v>
      </c>
      <c r="BG4" s="57">
        <v>592.63400000000001</v>
      </c>
      <c r="BH4" s="57">
        <v>683.58900000000006</v>
      </c>
      <c r="BI4" s="57">
        <v>664.72400000000005</v>
      </c>
      <c r="BJ4" s="57">
        <v>699.601</v>
      </c>
      <c r="BK4" s="57">
        <v>678.02800000000002</v>
      </c>
      <c r="BL4" s="57">
        <v>854.38400000000001</v>
      </c>
      <c r="BM4" s="57">
        <v>730.12900000000002</v>
      </c>
      <c r="BN4" s="57">
        <v>804.00400000000002</v>
      </c>
      <c r="BO4" s="57">
        <v>789.13499999999999</v>
      </c>
      <c r="BP4" s="57">
        <v>911.86699999999996</v>
      </c>
      <c r="BQ4" s="57">
        <v>983.11699999999996</v>
      </c>
      <c r="BR4" s="57">
        <v>838.072</v>
      </c>
      <c r="BS4" s="57">
        <v>953.74599999999998</v>
      </c>
      <c r="BT4" s="57">
        <v>986.83799999999997</v>
      </c>
      <c r="BU4" s="57">
        <v>936.90599999999995</v>
      </c>
      <c r="BV4" s="57">
        <v>1125.222</v>
      </c>
      <c r="BW4" s="57">
        <v>1154.835</v>
      </c>
      <c r="BX4" s="57">
        <v>1123.383</v>
      </c>
      <c r="BY4" s="57">
        <v>1274.884</v>
      </c>
      <c r="BZ4" s="57">
        <v>1080.2650000000001</v>
      </c>
      <c r="CA4" s="57">
        <v>1280.567</v>
      </c>
      <c r="CB4" s="57">
        <v>1381.16</v>
      </c>
      <c r="CC4" s="57">
        <v>1177.1479999999999</v>
      </c>
      <c r="CD4" s="57">
        <v>1441.2180000000001</v>
      </c>
      <c r="CE4" s="57">
        <v>1437.9159999999999</v>
      </c>
      <c r="CF4" s="57">
        <v>1295.328</v>
      </c>
      <c r="CG4" s="57">
        <v>1280.8320000000001</v>
      </c>
      <c r="CH4" s="57">
        <v>1482.278</v>
      </c>
      <c r="CI4" s="57">
        <v>1640.2940000000001</v>
      </c>
      <c r="CJ4" s="57">
        <v>1701.3710000000001</v>
      </c>
      <c r="CK4" s="57">
        <v>1947.6120000000001</v>
      </c>
      <c r="CL4" s="57">
        <v>1781.8630000000001</v>
      </c>
      <c r="CM4" s="57">
        <v>1860.9570000000001</v>
      </c>
      <c r="CN4" s="57">
        <v>2050.3539999999998</v>
      </c>
      <c r="CO4" s="57">
        <v>1914.0060000000001</v>
      </c>
      <c r="CP4" s="57">
        <v>1747.127</v>
      </c>
      <c r="CQ4" s="57">
        <v>2417.0479999999998</v>
      </c>
      <c r="CR4" s="57">
        <v>2001.9939999999999</v>
      </c>
      <c r="CS4" s="57">
        <v>1784.5730000000001</v>
      </c>
      <c r="CT4" s="57">
        <v>1957.4069999999999</v>
      </c>
      <c r="CU4" s="57">
        <v>2004.3440000000001</v>
      </c>
      <c r="CV4" s="57">
        <v>1542.53</v>
      </c>
      <c r="CW4" s="57">
        <v>2573.1790000000001</v>
      </c>
      <c r="CX4" s="57">
        <v>2125.9229999999998</v>
      </c>
      <c r="CY4" s="57">
        <v>2094.2530000000002</v>
      </c>
      <c r="CZ4" s="57">
        <v>2210.3490457204721</v>
      </c>
    </row>
    <row r="5" spans="1:104" x14ac:dyDescent="0.2">
      <c r="A5" s="56" t="s">
        <v>84</v>
      </c>
      <c r="B5" s="57">
        <v>1052.7729999999999</v>
      </c>
      <c r="C5" s="57">
        <v>1057.097</v>
      </c>
      <c r="D5" s="57">
        <v>1041.039</v>
      </c>
      <c r="E5" s="57">
        <v>1164.0509999999999</v>
      </c>
      <c r="F5" s="57">
        <v>1030.0630000000001</v>
      </c>
      <c r="G5" s="57">
        <v>974.49300000000005</v>
      </c>
      <c r="H5" s="57">
        <v>1039.4659999999999</v>
      </c>
      <c r="I5" s="57">
        <v>1177.7439999999999</v>
      </c>
      <c r="J5" s="57">
        <v>1009.103</v>
      </c>
      <c r="K5" s="57">
        <v>1057.4680000000001</v>
      </c>
      <c r="L5" s="57">
        <v>1204.8119999999999</v>
      </c>
      <c r="M5" s="57">
        <v>1215.44</v>
      </c>
      <c r="N5" s="57">
        <v>1231.162</v>
      </c>
      <c r="O5" s="57">
        <v>1257.52</v>
      </c>
      <c r="P5" s="57">
        <v>1316.193</v>
      </c>
      <c r="Q5" s="57">
        <v>1436.8810000000001</v>
      </c>
      <c r="R5" s="57">
        <v>1401.547</v>
      </c>
      <c r="S5" s="57">
        <v>1505.829</v>
      </c>
      <c r="T5" s="57">
        <v>1438.249</v>
      </c>
      <c r="U5" s="57">
        <v>1690.319</v>
      </c>
      <c r="V5" s="57">
        <v>1604.3679999999999</v>
      </c>
      <c r="W5" s="57">
        <v>1620.5360000000001</v>
      </c>
      <c r="X5" s="57">
        <v>1561.1420000000001</v>
      </c>
      <c r="Y5" s="57">
        <v>1782.963</v>
      </c>
      <c r="Z5" s="57">
        <v>1606.7139999999999</v>
      </c>
      <c r="AA5" s="57">
        <v>1544.3720000000001</v>
      </c>
      <c r="AB5" s="57">
        <v>1524.385</v>
      </c>
      <c r="AC5" s="57">
        <v>1657.3275000000001</v>
      </c>
      <c r="AD5" s="57">
        <v>1950.114</v>
      </c>
      <c r="AE5" s="57">
        <v>1667.1569999999999</v>
      </c>
      <c r="AF5" s="57">
        <v>1651.42</v>
      </c>
      <c r="AG5" s="57">
        <v>1691.5934999999999</v>
      </c>
      <c r="AH5" s="57">
        <v>1641.296</v>
      </c>
      <c r="AI5" s="57">
        <v>1597.3209999999999</v>
      </c>
      <c r="AJ5" s="57">
        <v>1591.287</v>
      </c>
      <c r="AK5" s="57">
        <v>1145.566</v>
      </c>
      <c r="AL5" s="57">
        <v>1500.453</v>
      </c>
      <c r="AM5" s="57">
        <v>747.51199999999994</v>
      </c>
      <c r="AN5" s="57">
        <v>1006.479</v>
      </c>
      <c r="AO5" s="57">
        <v>1275.0070000000001</v>
      </c>
      <c r="AP5" s="57">
        <v>1122.105</v>
      </c>
      <c r="AQ5" s="57">
        <v>1174.8710000000001</v>
      </c>
      <c r="AR5" s="57">
        <v>1113.327</v>
      </c>
      <c r="AS5" s="57">
        <v>1722.2070000000001</v>
      </c>
      <c r="AT5" s="57">
        <v>1844.028</v>
      </c>
      <c r="AU5" s="57">
        <v>1543.13</v>
      </c>
      <c r="AV5" s="57">
        <v>2045.683</v>
      </c>
      <c r="AW5" s="57">
        <v>1775.2719999999999</v>
      </c>
      <c r="AX5" s="57">
        <v>1695.2180000000001</v>
      </c>
      <c r="AY5" s="57">
        <v>2034.4549999999999</v>
      </c>
      <c r="AZ5" s="57">
        <v>1957.4749999999999</v>
      </c>
      <c r="BA5" s="57">
        <v>2264.299</v>
      </c>
      <c r="BB5" s="57">
        <v>2051.087</v>
      </c>
      <c r="BC5" s="57">
        <v>2305.4090000000001</v>
      </c>
      <c r="BD5" s="57">
        <v>2492.009</v>
      </c>
      <c r="BE5" s="57">
        <v>2653.0770000000002</v>
      </c>
      <c r="BF5" s="57">
        <v>2635.8690000000001</v>
      </c>
      <c r="BG5" s="57">
        <v>2748.71</v>
      </c>
      <c r="BH5" s="57">
        <v>2940.7220000000002</v>
      </c>
      <c r="BI5" s="57">
        <v>2989.5659999999998</v>
      </c>
      <c r="BJ5" s="57">
        <v>2954.8069999999998</v>
      </c>
      <c r="BK5" s="57">
        <v>3150.3789999999999</v>
      </c>
      <c r="BL5" s="57">
        <v>3198.087</v>
      </c>
      <c r="BM5" s="57">
        <v>3317.0169999999998</v>
      </c>
      <c r="BN5" s="57">
        <v>3301.6460000000002</v>
      </c>
      <c r="BO5" s="57">
        <v>3367.7869999999998</v>
      </c>
      <c r="BP5" s="57">
        <v>3197.3420000000001</v>
      </c>
      <c r="BQ5" s="57">
        <v>3542.5929999999998</v>
      </c>
      <c r="BR5" s="57">
        <v>3108.7080000000001</v>
      </c>
      <c r="BS5" s="57">
        <v>3353.36</v>
      </c>
      <c r="BT5" s="57">
        <v>3351.491</v>
      </c>
      <c r="BU5" s="57">
        <v>3646.8310000000001</v>
      </c>
      <c r="BV5" s="57">
        <v>3356.1370000000002</v>
      </c>
      <c r="BW5" s="57">
        <v>3437.3890000000001</v>
      </c>
      <c r="BX5" s="57">
        <v>3772.0390000000002</v>
      </c>
      <c r="BY5" s="57">
        <v>3464.45</v>
      </c>
      <c r="BZ5" s="57">
        <v>3209.0120000000002</v>
      </c>
      <c r="CA5" s="57">
        <v>3217.192</v>
      </c>
      <c r="CB5" s="57">
        <v>3503.4450000000002</v>
      </c>
      <c r="CC5" s="57">
        <v>3396.9110000000001</v>
      </c>
      <c r="CD5" s="57">
        <v>3149.4569999999999</v>
      </c>
      <c r="CE5" s="57">
        <v>2388.9229999999998</v>
      </c>
      <c r="CF5" s="57">
        <v>2423.4409999999998</v>
      </c>
      <c r="CG5" s="57">
        <v>2623.2280000000001</v>
      </c>
      <c r="CH5" s="57">
        <v>2717.19</v>
      </c>
      <c r="CI5" s="57">
        <v>3292.9450000000002</v>
      </c>
      <c r="CJ5" s="57">
        <v>3149.9369999999999</v>
      </c>
      <c r="CK5" s="57">
        <v>3256.8890000000001</v>
      </c>
      <c r="CL5" s="57">
        <v>3575.9720000000002</v>
      </c>
      <c r="CM5" s="57">
        <v>3699.8879999999999</v>
      </c>
      <c r="CN5" s="57">
        <v>3730.029</v>
      </c>
      <c r="CO5" s="57">
        <v>3864.826</v>
      </c>
      <c r="CP5" s="57">
        <v>3652.2260000000001</v>
      </c>
      <c r="CQ5" s="57">
        <v>3655.6590000000001</v>
      </c>
      <c r="CR5" s="57">
        <v>3899.3429999999998</v>
      </c>
      <c r="CS5" s="57">
        <v>3958.0659999999998</v>
      </c>
      <c r="CT5" s="57">
        <v>3937.9749999999999</v>
      </c>
      <c r="CU5" s="57">
        <v>3903.1149999999998</v>
      </c>
      <c r="CV5" s="57">
        <v>3719.011</v>
      </c>
      <c r="CW5" s="57">
        <v>4267.1130000000003</v>
      </c>
      <c r="CX5" s="57">
        <v>3895.7640000000001</v>
      </c>
      <c r="CY5" s="57">
        <v>4102.317</v>
      </c>
      <c r="CZ5" s="57">
        <v>4238.2177260221597</v>
      </c>
    </row>
    <row r="6" spans="1:104" x14ac:dyDescent="0.2">
      <c r="A6" s="56" t="s">
        <v>85</v>
      </c>
      <c r="B6" s="57">
        <v>431.125</v>
      </c>
      <c r="C6" s="57">
        <v>418.40600000000001</v>
      </c>
      <c r="D6" s="57">
        <v>414.33</v>
      </c>
      <c r="E6" s="57">
        <v>395.452</v>
      </c>
      <c r="F6" s="57">
        <v>394.661</v>
      </c>
      <c r="G6" s="57">
        <v>357.73399999999998</v>
      </c>
      <c r="H6" s="57">
        <v>431.702</v>
      </c>
      <c r="I6" s="57">
        <v>433.30399999999997</v>
      </c>
      <c r="J6" s="57">
        <v>425.14699999999999</v>
      </c>
      <c r="K6" s="57">
        <v>453.97199999999998</v>
      </c>
      <c r="L6" s="57">
        <v>496.92399999999998</v>
      </c>
      <c r="M6" s="57">
        <v>380.12200000000001</v>
      </c>
      <c r="N6" s="57">
        <v>503.27300000000002</v>
      </c>
      <c r="O6" s="57">
        <v>501.334</v>
      </c>
      <c r="P6" s="57">
        <v>534.37400000000002</v>
      </c>
      <c r="Q6" s="57">
        <v>460.4135</v>
      </c>
      <c r="R6" s="57">
        <v>559.971</v>
      </c>
      <c r="S6" s="57">
        <v>614.74300000000005</v>
      </c>
      <c r="T6" s="57">
        <v>580.24699999999996</v>
      </c>
      <c r="U6" s="57">
        <v>602.41300000000001</v>
      </c>
      <c r="V6" s="57">
        <v>636.79100000000005</v>
      </c>
      <c r="W6" s="57">
        <v>641.35799999999995</v>
      </c>
      <c r="X6" s="57">
        <v>609.19000000000005</v>
      </c>
      <c r="Y6" s="57">
        <v>639.56100000000004</v>
      </c>
      <c r="Z6" s="57">
        <v>663.03599999999994</v>
      </c>
      <c r="AA6" s="57">
        <v>648.78899999999999</v>
      </c>
      <c r="AB6" s="57">
        <v>614.16899999999998</v>
      </c>
      <c r="AC6" s="57">
        <v>628.13199999999995</v>
      </c>
      <c r="AD6" s="57">
        <v>665.64499999999998</v>
      </c>
      <c r="AE6" s="57">
        <v>688.27</v>
      </c>
      <c r="AF6" s="57">
        <v>590.5</v>
      </c>
      <c r="AG6" s="57">
        <v>585.64449999999999</v>
      </c>
      <c r="AH6" s="57">
        <v>607.05600000000004</v>
      </c>
      <c r="AI6" s="57">
        <v>602.98599999999999</v>
      </c>
      <c r="AJ6" s="57">
        <v>589.53099999999995</v>
      </c>
      <c r="AK6" s="57">
        <v>206.41399999999999</v>
      </c>
      <c r="AL6" s="57">
        <v>647.35299999999995</v>
      </c>
      <c r="AM6" s="57">
        <v>93.716999999999999</v>
      </c>
      <c r="AN6" s="57">
        <v>271.37400000000002</v>
      </c>
      <c r="AO6" s="57">
        <v>416.464</v>
      </c>
      <c r="AP6" s="57">
        <v>464.02199999999999</v>
      </c>
      <c r="AQ6" s="57">
        <v>379.62900000000002</v>
      </c>
      <c r="AR6" s="57">
        <v>444.71499999999997</v>
      </c>
      <c r="AS6" s="57">
        <v>417.97899999999998</v>
      </c>
      <c r="AT6" s="57">
        <v>591.25400000000002</v>
      </c>
      <c r="AU6" s="57">
        <v>492.96499999999997</v>
      </c>
      <c r="AV6" s="57">
        <v>500.77699999999999</v>
      </c>
      <c r="AW6" s="57">
        <v>546.03800000000001</v>
      </c>
      <c r="AX6" s="57">
        <v>547.85199999999998</v>
      </c>
      <c r="AY6" s="57">
        <v>681.89099999999996</v>
      </c>
      <c r="AZ6" s="57">
        <v>677.875</v>
      </c>
      <c r="BA6" s="57">
        <v>614.30399999999997</v>
      </c>
      <c r="BB6" s="57">
        <v>679.86300000000006</v>
      </c>
      <c r="BC6" s="57">
        <v>725.04899999999998</v>
      </c>
      <c r="BD6" s="57">
        <v>775.07500000000005</v>
      </c>
      <c r="BE6" s="57">
        <v>864.15200000000004</v>
      </c>
      <c r="BF6" s="57">
        <v>898.63</v>
      </c>
      <c r="BG6" s="57">
        <v>913.149</v>
      </c>
      <c r="BH6" s="57">
        <v>975.548</v>
      </c>
      <c r="BI6" s="57">
        <v>876.56899999999996</v>
      </c>
      <c r="BJ6" s="57">
        <v>878.17499999999995</v>
      </c>
      <c r="BK6" s="57">
        <v>1035.4659999999999</v>
      </c>
      <c r="BL6" s="57">
        <v>1058.817</v>
      </c>
      <c r="BM6" s="57">
        <v>1034.454</v>
      </c>
      <c r="BN6" s="57">
        <v>1071.3109999999999</v>
      </c>
      <c r="BO6" s="57">
        <v>1116.0229999999999</v>
      </c>
      <c r="BP6" s="57">
        <v>934.38199999999995</v>
      </c>
      <c r="BQ6" s="57">
        <v>1081.8030000000001</v>
      </c>
      <c r="BR6" s="57">
        <v>884.76199999999994</v>
      </c>
      <c r="BS6" s="57">
        <v>1119.3030000000001</v>
      </c>
      <c r="BT6" s="57">
        <v>1020.526</v>
      </c>
      <c r="BU6" s="57">
        <v>1059.797</v>
      </c>
      <c r="BV6" s="57">
        <v>1057.191</v>
      </c>
      <c r="BW6" s="57">
        <v>1074.364</v>
      </c>
      <c r="BX6" s="57">
        <v>1059.1479999999999</v>
      </c>
      <c r="BY6" s="57">
        <v>1038.78</v>
      </c>
      <c r="BZ6" s="57">
        <v>1055.9159999999999</v>
      </c>
      <c r="CA6" s="57">
        <v>1068.355</v>
      </c>
      <c r="CB6" s="57">
        <v>1128.385</v>
      </c>
      <c r="CC6" s="57">
        <v>1076.162</v>
      </c>
      <c r="CD6" s="57">
        <v>1047.768</v>
      </c>
      <c r="CE6" s="57">
        <v>747.57</v>
      </c>
      <c r="CF6" s="57">
        <v>791.59799999999996</v>
      </c>
      <c r="CG6" s="57">
        <v>887.09500000000003</v>
      </c>
      <c r="CH6" s="57">
        <v>951.02300000000002</v>
      </c>
      <c r="CI6" s="57">
        <v>1025.854</v>
      </c>
      <c r="CJ6" s="57">
        <v>1010.183</v>
      </c>
      <c r="CK6" s="57">
        <v>1067.316</v>
      </c>
      <c r="CL6" s="57">
        <v>1222.69</v>
      </c>
      <c r="CM6" s="57">
        <v>1184.6369999999999</v>
      </c>
      <c r="CN6" s="57">
        <v>1228.826</v>
      </c>
      <c r="CO6" s="57">
        <v>1224.327</v>
      </c>
      <c r="CP6" s="57">
        <v>1267.0119999999999</v>
      </c>
      <c r="CQ6" s="57">
        <v>1255.2840000000001</v>
      </c>
      <c r="CR6" s="57">
        <v>1269.3889999999999</v>
      </c>
      <c r="CS6" s="57">
        <v>1255.3240000000001</v>
      </c>
      <c r="CT6" s="57">
        <v>1290.046</v>
      </c>
      <c r="CU6" s="57">
        <v>1303.93</v>
      </c>
      <c r="CV6" s="57">
        <v>1231.0450000000001</v>
      </c>
      <c r="CW6" s="57">
        <v>1335.2280000000001</v>
      </c>
      <c r="CX6" s="57">
        <v>1361.568</v>
      </c>
      <c r="CY6" s="57">
        <v>1341.001</v>
      </c>
      <c r="CZ6" s="57">
        <v>1361.7373702020752</v>
      </c>
    </row>
    <row r="7" spans="1:104" x14ac:dyDescent="0.2">
      <c r="A7" s="56" t="s">
        <v>86</v>
      </c>
      <c r="B7" s="57">
        <v>543.06700000000001</v>
      </c>
      <c r="C7" s="57">
        <v>560.11400000000003</v>
      </c>
      <c r="D7" s="57">
        <v>550.58600000000001</v>
      </c>
      <c r="E7" s="57">
        <v>682.25300000000004</v>
      </c>
      <c r="F7" s="57">
        <v>556.31799999999998</v>
      </c>
      <c r="G7" s="57">
        <v>575.49300000000005</v>
      </c>
      <c r="H7" s="57">
        <v>561.72199999999998</v>
      </c>
      <c r="I7" s="57">
        <v>701.23500000000001</v>
      </c>
      <c r="J7" s="57">
        <v>525.66399999999999</v>
      </c>
      <c r="K7" s="57">
        <v>549.86800000000005</v>
      </c>
      <c r="L7" s="57">
        <v>645.22500000000002</v>
      </c>
      <c r="M7" s="57">
        <v>775.62800000000004</v>
      </c>
      <c r="N7" s="57">
        <v>667.85900000000004</v>
      </c>
      <c r="O7" s="57">
        <v>704.37300000000005</v>
      </c>
      <c r="P7" s="57">
        <v>730.39499999999998</v>
      </c>
      <c r="Q7" s="57">
        <v>903.96849999999995</v>
      </c>
      <c r="R7" s="57">
        <v>789.47900000000004</v>
      </c>
      <c r="S7" s="57">
        <v>817.52099999999996</v>
      </c>
      <c r="T7" s="57">
        <v>792.04499999999996</v>
      </c>
      <c r="U7" s="57">
        <v>1017.893</v>
      </c>
      <c r="V7" s="57">
        <v>856.28</v>
      </c>
      <c r="W7" s="57">
        <v>868.55799999999999</v>
      </c>
      <c r="X7" s="57">
        <v>862.68799999999999</v>
      </c>
      <c r="Y7" s="57">
        <v>1003.9640000000001</v>
      </c>
      <c r="Z7" s="57">
        <v>862.15700000000004</v>
      </c>
      <c r="AA7" s="57">
        <v>752.88900000000001</v>
      </c>
      <c r="AB7" s="57">
        <v>826.63099999999997</v>
      </c>
      <c r="AC7" s="57">
        <v>1007.1015</v>
      </c>
      <c r="AD7" s="57">
        <v>1151.5619999999999</v>
      </c>
      <c r="AE7" s="57">
        <v>855.18899999999996</v>
      </c>
      <c r="AF7" s="57">
        <v>931.09799999999996</v>
      </c>
      <c r="AG7" s="57">
        <v>975.90599999999995</v>
      </c>
      <c r="AH7" s="57">
        <v>911.29100000000005</v>
      </c>
      <c r="AI7" s="57">
        <v>848.88300000000004</v>
      </c>
      <c r="AJ7" s="57">
        <v>926.56399999999996</v>
      </c>
      <c r="AK7" s="57">
        <v>838.52099999999996</v>
      </c>
      <c r="AL7" s="57">
        <v>753.91</v>
      </c>
      <c r="AM7" s="57">
        <v>560.29300000000001</v>
      </c>
      <c r="AN7" s="57">
        <v>636.16700000000003</v>
      </c>
      <c r="AO7" s="57">
        <v>792.846</v>
      </c>
      <c r="AP7" s="57">
        <v>566.09100000000001</v>
      </c>
      <c r="AQ7" s="57">
        <v>698.01499999999999</v>
      </c>
      <c r="AR7" s="57">
        <v>569.32799999999997</v>
      </c>
      <c r="AS7" s="57">
        <v>1205.81</v>
      </c>
      <c r="AT7" s="57">
        <v>1143.6289999999999</v>
      </c>
      <c r="AU7" s="57">
        <v>932.94100000000003</v>
      </c>
      <c r="AV7" s="57">
        <v>1424.7170000000001</v>
      </c>
      <c r="AW7" s="57">
        <v>1115.04</v>
      </c>
      <c r="AX7" s="57">
        <v>998.13699999999994</v>
      </c>
      <c r="AY7" s="57">
        <v>1200.019</v>
      </c>
      <c r="AZ7" s="57">
        <v>1138.5070000000001</v>
      </c>
      <c r="BA7" s="57">
        <v>1481.19</v>
      </c>
      <c r="BB7" s="57">
        <v>1295.2940000000001</v>
      </c>
      <c r="BC7" s="57">
        <v>1331.1479999999999</v>
      </c>
      <c r="BD7" s="57">
        <v>1431.13</v>
      </c>
      <c r="BE7" s="57">
        <v>1636.769</v>
      </c>
      <c r="BF7" s="57">
        <v>1592.8389999999999</v>
      </c>
      <c r="BG7" s="57">
        <v>1455.752</v>
      </c>
      <c r="BH7" s="57">
        <v>1460.346</v>
      </c>
      <c r="BI7" s="57">
        <v>1823.0930000000001</v>
      </c>
      <c r="BJ7" s="57">
        <v>1518.8</v>
      </c>
      <c r="BK7" s="57">
        <v>1716.654</v>
      </c>
      <c r="BL7" s="57">
        <v>1729.2149999999999</v>
      </c>
      <c r="BM7" s="57">
        <v>1835.7539999999999</v>
      </c>
      <c r="BN7" s="57">
        <v>1781.6969999999999</v>
      </c>
      <c r="BO7" s="57">
        <v>1796.1</v>
      </c>
      <c r="BP7" s="57">
        <v>1777.952</v>
      </c>
      <c r="BQ7" s="57">
        <v>1916.98</v>
      </c>
      <c r="BR7" s="57">
        <v>1739.2070000000001</v>
      </c>
      <c r="BS7" s="57">
        <v>1723.614</v>
      </c>
      <c r="BT7" s="57">
        <v>1799.6959999999999</v>
      </c>
      <c r="BU7" s="57">
        <v>2095.799</v>
      </c>
      <c r="BV7" s="57">
        <v>1724.31</v>
      </c>
      <c r="BW7" s="57">
        <v>1790.4480000000001</v>
      </c>
      <c r="BX7" s="57">
        <v>2115.9340000000002</v>
      </c>
      <c r="BY7" s="57">
        <v>1894.8209999999999</v>
      </c>
      <c r="BZ7" s="57">
        <v>1547.5050000000001</v>
      </c>
      <c r="CA7" s="57">
        <v>1535.89</v>
      </c>
      <c r="CB7" s="57">
        <v>1689.9870000000001</v>
      </c>
      <c r="CC7" s="57">
        <v>1637.1579999999999</v>
      </c>
      <c r="CD7" s="57">
        <v>1416.944</v>
      </c>
      <c r="CE7" s="57">
        <v>954.86199999999997</v>
      </c>
      <c r="CF7" s="57">
        <v>942.74400000000003</v>
      </c>
      <c r="CG7" s="57">
        <v>992.12800000000004</v>
      </c>
      <c r="CH7" s="57">
        <v>1088.93</v>
      </c>
      <c r="CI7" s="57">
        <v>1444.0609999999999</v>
      </c>
      <c r="CJ7" s="57">
        <v>1270.2829999999999</v>
      </c>
      <c r="CK7" s="57">
        <v>1292.444</v>
      </c>
      <c r="CL7" s="57">
        <v>1126.33</v>
      </c>
      <c r="CM7" s="57">
        <v>1235.9860000000001</v>
      </c>
      <c r="CN7" s="57">
        <v>1245.1199999999999</v>
      </c>
      <c r="CO7" s="57">
        <v>1456.509</v>
      </c>
      <c r="CP7" s="57">
        <v>1174.03</v>
      </c>
      <c r="CQ7" s="57">
        <v>1198.2629999999999</v>
      </c>
      <c r="CR7" s="57">
        <v>1357.5830000000001</v>
      </c>
      <c r="CS7" s="57">
        <v>1571.905</v>
      </c>
      <c r="CT7" s="57">
        <v>1438.2370000000001</v>
      </c>
      <c r="CU7" s="57">
        <v>1234.7149999999999</v>
      </c>
      <c r="CV7" s="57">
        <v>1187.365</v>
      </c>
      <c r="CW7" s="57">
        <v>1588.4059999999999</v>
      </c>
      <c r="CX7" s="57">
        <v>1121.135</v>
      </c>
      <c r="CY7" s="57">
        <v>1317.963</v>
      </c>
      <c r="CZ7" s="57">
        <v>1383.953</v>
      </c>
    </row>
    <row r="8" spans="1:104" x14ac:dyDescent="0.2">
      <c r="A8" s="56" t="s">
        <v>87</v>
      </c>
      <c r="B8" s="57">
        <v>78.581000000000003</v>
      </c>
      <c r="C8" s="57">
        <v>78.576999999999998</v>
      </c>
      <c r="D8" s="57">
        <v>76.123000000000005</v>
      </c>
      <c r="E8" s="57">
        <v>86.346000000000004</v>
      </c>
      <c r="F8" s="57">
        <v>79.084000000000003</v>
      </c>
      <c r="G8" s="57">
        <v>41.265999999999998</v>
      </c>
      <c r="H8" s="57">
        <v>46.042000000000002</v>
      </c>
      <c r="I8" s="57">
        <v>43.204999999999998</v>
      </c>
      <c r="J8" s="57">
        <v>58.292000000000002</v>
      </c>
      <c r="K8" s="57">
        <v>53.628</v>
      </c>
      <c r="L8" s="57">
        <v>62.662999999999997</v>
      </c>
      <c r="M8" s="57">
        <v>59.69</v>
      </c>
      <c r="N8" s="57">
        <v>60.03</v>
      </c>
      <c r="O8" s="57">
        <v>51.813000000000002</v>
      </c>
      <c r="P8" s="57">
        <v>51.423999999999999</v>
      </c>
      <c r="Q8" s="57">
        <v>72.498999999999995</v>
      </c>
      <c r="R8" s="57">
        <v>52.097000000000001</v>
      </c>
      <c r="S8" s="57">
        <v>73.564999999999998</v>
      </c>
      <c r="T8" s="57">
        <v>65.956999999999994</v>
      </c>
      <c r="U8" s="57">
        <v>70.013000000000005</v>
      </c>
      <c r="V8" s="57">
        <v>111.297</v>
      </c>
      <c r="W8" s="57">
        <v>110.62</v>
      </c>
      <c r="X8" s="57">
        <v>89.263999999999996</v>
      </c>
      <c r="Y8" s="57">
        <v>139.43799999999999</v>
      </c>
      <c r="Z8" s="57">
        <v>81.521000000000001</v>
      </c>
      <c r="AA8" s="57">
        <v>142.69399999999999</v>
      </c>
      <c r="AB8" s="57">
        <v>83.584999999999994</v>
      </c>
      <c r="AC8" s="57">
        <v>22.094000000000001</v>
      </c>
      <c r="AD8" s="57">
        <v>132.90700000000001</v>
      </c>
      <c r="AE8" s="57">
        <v>123.69799999999999</v>
      </c>
      <c r="AF8" s="57">
        <v>129.822</v>
      </c>
      <c r="AG8" s="57">
        <v>130.04300000000001</v>
      </c>
      <c r="AH8" s="57">
        <v>122.949</v>
      </c>
      <c r="AI8" s="57">
        <v>145.452</v>
      </c>
      <c r="AJ8" s="57">
        <v>75.191999999999993</v>
      </c>
      <c r="AK8" s="57">
        <v>100.631</v>
      </c>
      <c r="AL8" s="57">
        <v>99.19</v>
      </c>
      <c r="AM8" s="57">
        <v>93.501999999999995</v>
      </c>
      <c r="AN8" s="57">
        <v>98.938000000000002</v>
      </c>
      <c r="AO8" s="57">
        <v>65.697000000000003</v>
      </c>
      <c r="AP8" s="57">
        <v>91.992000000000004</v>
      </c>
      <c r="AQ8" s="57">
        <v>97.227000000000004</v>
      </c>
      <c r="AR8" s="57">
        <v>99.284000000000006</v>
      </c>
      <c r="AS8" s="57">
        <v>98.418000000000006</v>
      </c>
      <c r="AT8" s="57">
        <v>109.145</v>
      </c>
      <c r="AU8" s="57">
        <v>117.224</v>
      </c>
      <c r="AV8" s="57">
        <v>120.18899999999999</v>
      </c>
      <c r="AW8" s="57">
        <v>114.194</v>
      </c>
      <c r="AX8" s="57">
        <v>149.22900000000001</v>
      </c>
      <c r="AY8" s="57">
        <v>152.54499999999999</v>
      </c>
      <c r="AZ8" s="57">
        <v>141.09299999999999</v>
      </c>
      <c r="BA8" s="57">
        <v>168.80500000000001</v>
      </c>
      <c r="BB8" s="57">
        <v>75.930000000000007</v>
      </c>
      <c r="BC8" s="57">
        <v>249.21199999999999</v>
      </c>
      <c r="BD8" s="57">
        <v>285.80399999999997</v>
      </c>
      <c r="BE8" s="57">
        <v>152.15600000000001</v>
      </c>
      <c r="BF8" s="57">
        <v>144.4</v>
      </c>
      <c r="BG8" s="57">
        <v>379.80900000000003</v>
      </c>
      <c r="BH8" s="57">
        <v>504.82799999999997</v>
      </c>
      <c r="BI8" s="57">
        <v>289.904</v>
      </c>
      <c r="BJ8" s="57">
        <v>557.83199999999999</v>
      </c>
      <c r="BK8" s="57">
        <v>398.25900000000001</v>
      </c>
      <c r="BL8" s="57">
        <v>410.05500000000001</v>
      </c>
      <c r="BM8" s="57">
        <v>446.80900000000003</v>
      </c>
      <c r="BN8" s="57">
        <v>448.63799999999998</v>
      </c>
      <c r="BO8" s="57">
        <v>455.66399999999999</v>
      </c>
      <c r="BP8" s="57">
        <v>485.00799999999998</v>
      </c>
      <c r="BQ8" s="57">
        <v>543.80999999999995</v>
      </c>
      <c r="BR8" s="57">
        <v>484.73899999999998</v>
      </c>
      <c r="BS8" s="57">
        <v>510.44299999999998</v>
      </c>
      <c r="BT8" s="57">
        <v>531.26900000000001</v>
      </c>
      <c r="BU8" s="57">
        <v>491.23500000000001</v>
      </c>
      <c r="BV8" s="57">
        <v>574.63599999999997</v>
      </c>
      <c r="BW8" s="57">
        <v>572.577</v>
      </c>
      <c r="BX8" s="57">
        <v>596.95699999999999</v>
      </c>
      <c r="BY8" s="57">
        <v>530.84900000000005</v>
      </c>
      <c r="BZ8" s="57">
        <v>605.59100000000001</v>
      </c>
      <c r="CA8" s="57">
        <v>612.947</v>
      </c>
      <c r="CB8" s="57">
        <v>685.07299999999998</v>
      </c>
      <c r="CC8" s="57">
        <v>683.59100000000001</v>
      </c>
      <c r="CD8" s="57">
        <v>684.745</v>
      </c>
      <c r="CE8" s="57">
        <v>686.49099999999999</v>
      </c>
      <c r="CF8" s="57">
        <v>689.09900000000005</v>
      </c>
      <c r="CG8" s="57">
        <v>744.005</v>
      </c>
      <c r="CH8" s="57">
        <v>677.23699999999997</v>
      </c>
      <c r="CI8" s="57">
        <v>823.03</v>
      </c>
      <c r="CJ8" s="57">
        <v>869.471</v>
      </c>
      <c r="CK8" s="57">
        <v>897.12900000000002</v>
      </c>
      <c r="CL8" s="57">
        <v>1226.952</v>
      </c>
      <c r="CM8" s="57">
        <v>1279.2650000000001</v>
      </c>
      <c r="CN8" s="57">
        <v>1256.0830000000001</v>
      </c>
      <c r="CO8" s="57">
        <v>1183.99</v>
      </c>
      <c r="CP8" s="57">
        <v>1211.184</v>
      </c>
      <c r="CQ8" s="57">
        <v>1202.1120000000001</v>
      </c>
      <c r="CR8" s="57">
        <v>1272.3710000000001</v>
      </c>
      <c r="CS8" s="57">
        <v>1130.837</v>
      </c>
      <c r="CT8" s="57">
        <v>1209.692</v>
      </c>
      <c r="CU8" s="57">
        <v>1364.47</v>
      </c>
      <c r="CV8" s="57">
        <v>1300.6010000000001</v>
      </c>
      <c r="CW8" s="57">
        <v>1343.479</v>
      </c>
      <c r="CX8" s="57">
        <v>1413.0609999999999</v>
      </c>
      <c r="CY8" s="57">
        <v>1443.3530000000001</v>
      </c>
      <c r="CZ8" s="57">
        <v>1492.5273558200852</v>
      </c>
    </row>
    <row r="9" spans="1:104" x14ac:dyDescent="0.2">
      <c r="A9" s="56" t="s">
        <v>88</v>
      </c>
      <c r="B9" s="57">
        <v>826.91800000000001</v>
      </c>
      <c r="C9" s="57">
        <v>867.16899999999998</v>
      </c>
      <c r="D9" s="57">
        <v>889.48099999999999</v>
      </c>
      <c r="E9" s="57">
        <v>896.59699999999998</v>
      </c>
      <c r="F9" s="57">
        <v>854.25</v>
      </c>
      <c r="G9" s="57">
        <v>928.47500000000002</v>
      </c>
      <c r="H9" s="57">
        <v>931.54300000000001</v>
      </c>
      <c r="I9" s="57">
        <v>856.55100000000004</v>
      </c>
      <c r="J9" s="57">
        <v>848.649</v>
      </c>
      <c r="K9" s="57">
        <v>878.54</v>
      </c>
      <c r="L9" s="57">
        <v>820.39599999999996</v>
      </c>
      <c r="M9" s="57">
        <v>776.24699999999996</v>
      </c>
      <c r="N9" s="57">
        <v>748.56100000000004</v>
      </c>
      <c r="O9" s="57">
        <v>743.71500000000003</v>
      </c>
      <c r="P9" s="57">
        <v>740.86699999999996</v>
      </c>
      <c r="Q9" s="57">
        <v>715.80550000000005</v>
      </c>
      <c r="R9" s="57">
        <v>714.14</v>
      </c>
      <c r="S9" s="57">
        <v>705.67</v>
      </c>
      <c r="T9" s="57">
        <v>754.8365</v>
      </c>
      <c r="U9" s="57">
        <v>698.87350000000004</v>
      </c>
      <c r="V9" s="57">
        <v>829.71799999999996</v>
      </c>
      <c r="W9" s="57">
        <v>779.58500000000004</v>
      </c>
      <c r="X9" s="57">
        <v>686.80200000000002</v>
      </c>
      <c r="Y9" s="57">
        <v>778.27700000000004</v>
      </c>
      <c r="Z9" s="57">
        <v>833.00800000000004</v>
      </c>
      <c r="AA9" s="57">
        <v>869.423</v>
      </c>
      <c r="AB9" s="57">
        <v>839.27599999999995</v>
      </c>
      <c r="AC9" s="57">
        <v>781.09799999999996</v>
      </c>
      <c r="AD9" s="57">
        <v>840.92600000000004</v>
      </c>
      <c r="AE9" s="57">
        <v>855.08699999999999</v>
      </c>
      <c r="AF9" s="57">
        <v>715.05600000000004</v>
      </c>
      <c r="AG9" s="57">
        <v>747.6345</v>
      </c>
      <c r="AH9" s="57">
        <v>725.15899999999999</v>
      </c>
      <c r="AI9" s="57">
        <v>695.93</v>
      </c>
      <c r="AJ9" s="57">
        <v>707.30799999999999</v>
      </c>
      <c r="AK9" s="57">
        <v>202.31899999999999</v>
      </c>
      <c r="AL9" s="57">
        <v>766.03300000000002</v>
      </c>
      <c r="AM9" s="57">
        <v>581.01</v>
      </c>
      <c r="AN9" s="57">
        <v>608.85599999999999</v>
      </c>
      <c r="AO9" s="57">
        <v>451.95</v>
      </c>
      <c r="AP9" s="57">
        <v>630.09199999999998</v>
      </c>
      <c r="AQ9" s="57">
        <v>627.59299999999996</v>
      </c>
      <c r="AR9" s="57">
        <v>655.80600000000004</v>
      </c>
      <c r="AS9" s="57">
        <v>649.76099999999997</v>
      </c>
      <c r="AT9" s="57">
        <v>757.96799999999996</v>
      </c>
      <c r="AU9" s="57">
        <v>727.10799999999995</v>
      </c>
      <c r="AV9" s="57">
        <v>814.43</v>
      </c>
      <c r="AW9" s="57">
        <v>894.17700000000002</v>
      </c>
      <c r="AX9" s="57">
        <v>965.71799999999996</v>
      </c>
      <c r="AY9" s="57">
        <v>966.16700000000003</v>
      </c>
      <c r="AZ9" s="57">
        <v>1078.7159999999999</v>
      </c>
      <c r="BA9" s="57">
        <v>1132.576</v>
      </c>
      <c r="BB9" s="57">
        <v>941.94500000000005</v>
      </c>
      <c r="BC9" s="57">
        <v>1221.1400000000001</v>
      </c>
      <c r="BD9" s="57">
        <v>1128.721</v>
      </c>
      <c r="BE9" s="57">
        <v>1279.462</v>
      </c>
      <c r="BF9" s="57">
        <v>1182.2560000000001</v>
      </c>
      <c r="BG9" s="57">
        <v>1254.1389999999999</v>
      </c>
      <c r="BH9" s="57">
        <v>1204.27</v>
      </c>
      <c r="BI9" s="57">
        <v>1388.4870000000001</v>
      </c>
      <c r="BJ9" s="57">
        <v>1440.037</v>
      </c>
      <c r="BK9" s="57">
        <v>1574.4739999999999</v>
      </c>
      <c r="BL9" s="57">
        <v>1453.2660000000001</v>
      </c>
      <c r="BM9" s="57">
        <v>1488.9179999999999</v>
      </c>
      <c r="BN9" s="57">
        <v>1400.2539999999999</v>
      </c>
      <c r="BO9" s="57">
        <v>1553.835</v>
      </c>
      <c r="BP9" s="57">
        <v>1542.2619999999999</v>
      </c>
      <c r="BQ9" s="57">
        <v>1502.7860000000001</v>
      </c>
      <c r="BR9" s="57">
        <v>1602.74</v>
      </c>
      <c r="BS9" s="57">
        <v>1589.202</v>
      </c>
      <c r="BT9" s="57">
        <v>1646.404</v>
      </c>
      <c r="BU9" s="57">
        <v>1742.2670000000001</v>
      </c>
      <c r="BV9" s="57">
        <v>1782.085</v>
      </c>
      <c r="BW9" s="57">
        <v>1735.221</v>
      </c>
      <c r="BX9" s="57">
        <v>1786.23</v>
      </c>
      <c r="BY9" s="57">
        <v>1834.2</v>
      </c>
      <c r="BZ9" s="57">
        <v>1912.877</v>
      </c>
      <c r="CA9" s="57">
        <v>1900.087</v>
      </c>
      <c r="CB9" s="57">
        <v>1997.431</v>
      </c>
      <c r="CC9" s="57">
        <v>1977.913</v>
      </c>
      <c r="CD9" s="57">
        <v>1981.941</v>
      </c>
      <c r="CE9" s="57">
        <v>1932.4829999999999</v>
      </c>
      <c r="CF9" s="57">
        <v>1796.8879999999999</v>
      </c>
      <c r="CG9" s="57">
        <v>1854.7139999999999</v>
      </c>
      <c r="CH9" s="57">
        <v>1913.4870000000001</v>
      </c>
      <c r="CI9" s="57">
        <v>2074.5729999999999</v>
      </c>
      <c r="CJ9" s="57">
        <v>2203.6790000000001</v>
      </c>
      <c r="CK9" s="57">
        <v>2270.165</v>
      </c>
      <c r="CL9" s="57">
        <v>2397.4140000000002</v>
      </c>
      <c r="CM9" s="57">
        <v>2504.75</v>
      </c>
      <c r="CN9" s="57">
        <v>2615.002</v>
      </c>
      <c r="CO9" s="57">
        <v>2508.8850000000002</v>
      </c>
      <c r="CP9" s="57">
        <v>2522.2289999999998</v>
      </c>
      <c r="CQ9" s="57">
        <v>2721.87</v>
      </c>
      <c r="CR9" s="57">
        <v>2724.2109999999998</v>
      </c>
      <c r="CS9" s="57">
        <v>2757.3470000000002</v>
      </c>
      <c r="CT9" s="57">
        <v>2693.0369999999998</v>
      </c>
      <c r="CU9" s="57">
        <v>2588.2109999999998</v>
      </c>
      <c r="CV9" s="57">
        <v>2679.2269999999999</v>
      </c>
      <c r="CW9" s="57">
        <v>2496.9859999999999</v>
      </c>
      <c r="CX9" s="57">
        <v>2620.1680000000001</v>
      </c>
      <c r="CY9" s="57">
        <v>2691.7449999999999</v>
      </c>
      <c r="CZ9" s="57">
        <v>2825.8023014947998</v>
      </c>
    </row>
    <row r="10" spans="1:104" x14ac:dyDescent="0.2">
      <c r="A10" s="56" t="s">
        <v>89</v>
      </c>
      <c r="B10" s="57">
        <v>768.21799999999996</v>
      </c>
      <c r="C10" s="57">
        <v>810.35900000000004</v>
      </c>
      <c r="D10" s="57">
        <v>832.78700000000003</v>
      </c>
      <c r="E10" s="57">
        <v>837.69</v>
      </c>
      <c r="F10" s="57">
        <v>794.65300000000002</v>
      </c>
      <c r="G10" s="57">
        <v>868.54899999999998</v>
      </c>
      <c r="H10" s="57">
        <v>869.94600000000003</v>
      </c>
      <c r="I10" s="57">
        <v>797.00800000000004</v>
      </c>
      <c r="J10" s="57">
        <v>785.23699999999997</v>
      </c>
      <c r="K10" s="57">
        <v>817.07600000000002</v>
      </c>
      <c r="L10" s="57">
        <v>763.03200000000004</v>
      </c>
      <c r="M10" s="57">
        <v>721.92399999999998</v>
      </c>
      <c r="N10" s="57">
        <v>684.40300000000002</v>
      </c>
      <c r="O10" s="57">
        <v>682.61800000000005</v>
      </c>
      <c r="P10" s="57">
        <v>701.423</v>
      </c>
      <c r="Q10" s="57">
        <v>681.57399999999996</v>
      </c>
      <c r="R10" s="57">
        <v>694.71699999999998</v>
      </c>
      <c r="S10" s="57">
        <v>716.85</v>
      </c>
      <c r="T10" s="57">
        <v>721.17949999999996</v>
      </c>
      <c r="U10" s="57">
        <v>679.495</v>
      </c>
      <c r="V10" s="57">
        <v>778.15300000000002</v>
      </c>
      <c r="W10" s="57">
        <v>741.14800000000002</v>
      </c>
      <c r="X10" s="57">
        <v>758.33900000000006</v>
      </c>
      <c r="Y10" s="57">
        <v>773.36199999999997</v>
      </c>
      <c r="Z10" s="57">
        <v>783.17700000000002</v>
      </c>
      <c r="AA10" s="57">
        <v>833.79399999999998</v>
      </c>
      <c r="AB10" s="57">
        <v>802.28300000000002</v>
      </c>
      <c r="AC10" s="57">
        <v>760.87900000000002</v>
      </c>
      <c r="AD10" s="57">
        <v>789.09400000000005</v>
      </c>
      <c r="AE10" s="57">
        <v>817.51099999999997</v>
      </c>
      <c r="AF10" s="57">
        <v>678.24599999999998</v>
      </c>
      <c r="AG10" s="57">
        <v>718.56349999999998</v>
      </c>
      <c r="AH10" s="57">
        <v>680.52599999999995</v>
      </c>
      <c r="AI10" s="57">
        <v>664.68799999999999</v>
      </c>
      <c r="AJ10" s="57">
        <v>668.58199999999999</v>
      </c>
      <c r="AK10" s="57">
        <v>181.00299999999999</v>
      </c>
      <c r="AL10" s="57">
        <v>711.97500000000002</v>
      </c>
      <c r="AM10" s="57">
        <v>542.58299999999997</v>
      </c>
      <c r="AN10" s="57">
        <v>565.20299999999997</v>
      </c>
      <c r="AO10" s="57">
        <v>403.834</v>
      </c>
      <c r="AP10" s="57">
        <v>571.45699999999999</v>
      </c>
      <c r="AQ10" s="57">
        <v>584.18600000000004</v>
      </c>
      <c r="AR10" s="57">
        <v>605.22799999999995</v>
      </c>
      <c r="AS10" s="57">
        <v>602.43299999999999</v>
      </c>
      <c r="AT10" s="57">
        <v>694.19899999999996</v>
      </c>
      <c r="AU10" s="57">
        <v>681.20500000000004</v>
      </c>
      <c r="AV10" s="57">
        <v>761.26599999999996</v>
      </c>
      <c r="AW10" s="57">
        <v>828.298</v>
      </c>
      <c r="AX10" s="57">
        <v>878.60400000000004</v>
      </c>
      <c r="AY10" s="57">
        <v>892.86</v>
      </c>
      <c r="AZ10" s="57">
        <v>1002.796</v>
      </c>
      <c r="BA10" s="57">
        <v>1057.367</v>
      </c>
      <c r="BB10" s="57">
        <v>844.13800000000003</v>
      </c>
      <c r="BC10" s="57">
        <v>1147.1880000000001</v>
      </c>
      <c r="BD10" s="57">
        <v>1054.115</v>
      </c>
      <c r="BE10" s="57">
        <v>1172.95</v>
      </c>
      <c r="BF10" s="57">
        <v>1053.6659999999999</v>
      </c>
      <c r="BG10" s="57">
        <v>1131.5139999999999</v>
      </c>
      <c r="BH10" s="57">
        <v>1112.2819999999999</v>
      </c>
      <c r="BI10" s="57">
        <v>1253.0609999999999</v>
      </c>
      <c r="BJ10" s="57">
        <v>1286.7260000000001</v>
      </c>
      <c r="BK10" s="57">
        <v>1384.8330000000001</v>
      </c>
      <c r="BL10" s="57">
        <v>1266.722</v>
      </c>
      <c r="BM10" s="57">
        <v>1333.28</v>
      </c>
      <c r="BN10" s="57">
        <v>1179.7650000000001</v>
      </c>
      <c r="BO10" s="57">
        <v>1343.3140000000001</v>
      </c>
      <c r="BP10" s="57">
        <v>1293.904</v>
      </c>
      <c r="BQ10" s="57">
        <v>1249.395</v>
      </c>
      <c r="BR10" s="57">
        <v>1336.9390000000001</v>
      </c>
      <c r="BS10" s="57">
        <v>1297.538</v>
      </c>
      <c r="BT10" s="57">
        <v>1353.048</v>
      </c>
      <c r="BU10" s="57">
        <v>1429.23</v>
      </c>
      <c r="BV10" s="57">
        <v>1377.796</v>
      </c>
      <c r="BW10" s="57">
        <v>1373.145</v>
      </c>
      <c r="BX10" s="57">
        <v>1376.951</v>
      </c>
      <c r="BY10" s="57">
        <v>1434.028</v>
      </c>
      <c r="BZ10" s="57">
        <v>1462.588</v>
      </c>
      <c r="CA10" s="57">
        <v>1459.56</v>
      </c>
      <c r="CB10" s="57">
        <v>1535.194</v>
      </c>
      <c r="CC10" s="57">
        <v>1513.9659999999999</v>
      </c>
      <c r="CD10" s="57">
        <v>1499.1079999999999</v>
      </c>
      <c r="CE10" s="57">
        <v>1432.4960000000001</v>
      </c>
      <c r="CF10" s="57">
        <v>1320.587</v>
      </c>
      <c r="CG10" s="57">
        <v>1320.056</v>
      </c>
      <c r="CH10" s="57">
        <v>1354.4949999999999</v>
      </c>
      <c r="CI10" s="57">
        <v>1460.598</v>
      </c>
      <c r="CJ10" s="57">
        <v>1514.2670000000001</v>
      </c>
      <c r="CK10" s="57">
        <v>1637.5450000000001</v>
      </c>
      <c r="CL10" s="57">
        <v>1727.6690000000001</v>
      </c>
      <c r="CM10" s="57">
        <v>1768.25</v>
      </c>
      <c r="CN10" s="57">
        <v>1799.6489999999999</v>
      </c>
      <c r="CO10" s="57">
        <v>1850.595</v>
      </c>
      <c r="CP10" s="57">
        <v>1812.604</v>
      </c>
      <c r="CQ10" s="57">
        <v>1920.8150000000001</v>
      </c>
      <c r="CR10" s="57">
        <v>1841.7739999999999</v>
      </c>
      <c r="CS10" s="57">
        <v>1988.481</v>
      </c>
      <c r="CT10" s="57">
        <v>1932.213</v>
      </c>
      <c r="CU10" s="57">
        <v>1823.684</v>
      </c>
      <c r="CV10" s="57">
        <v>1839.806</v>
      </c>
      <c r="CW10" s="57">
        <v>1751.0070000000001</v>
      </c>
      <c r="CX10" s="57">
        <v>1834.7429999999999</v>
      </c>
      <c r="CY10" s="57">
        <v>1888.4290000000001</v>
      </c>
      <c r="CZ10" s="57">
        <v>1911.4590000000001</v>
      </c>
    </row>
    <row r="11" spans="1:104" x14ac:dyDescent="0.2">
      <c r="A11" s="56" t="s">
        <v>90</v>
      </c>
      <c r="B11" s="57">
        <v>58.7</v>
      </c>
      <c r="C11" s="57">
        <v>56.81</v>
      </c>
      <c r="D11" s="57">
        <v>56.694000000000003</v>
      </c>
      <c r="E11" s="57">
        <v>58.906999999999996</v>
      </c>
      <c r="F11" s="57">
        <v>59.597000000000001</v>
      </c>
      <c r="G11" s="57">
        <v>59.926000000000002</v>
      </c>
      <c r="H11" s="57">
        <v>61.597000000000001</v>
      </c>
      <c r="I11" s="57">
        <v>59.542999999999999</v>
      </c>
      <c r="J11" s="57">
        <v>63.411999999999999</v>
      </c>
      <c r="K11" s="57">
        <v>61.463999999999999</v>
      </c>
      <c r="L11" s="57">
        <v>57.363999999999997</v>
      </c>
      <c r="M11" s="57">
        <v>54.323</v>
      </c>
      <c r="N11" s="57">
        <v>64.158000000000001</v>
      </c>
      <c r="O11" s="57">
        <v>61.097000000000001</v>
      </c>
      <c r="P11" s="57">
        <v>39.444000000000003</v>
      </c>
      <c r="Q11" s="57">
        <v>34.231499999999997</v>
      </c>
      <c r="R11" s="57">
        <v>19.422999999999998</v>
      </c>
      <c r="S11" s="57">
        <v>-11.18</v>
      </c>
      <c r="T11" s="57">
        <v>33.656999999999996</v>
      </c>
      <c r="U11" s="57">
        <v>19.378499999999999</v>
      </c>
      <c r="V11" s="57">
        <v>51.564999999999998</v>
      </c>
      <c r="W11" s="57">
        <v>38.436999999999998</v>
      </c>
      <c r="X11" s="57">
        <v>-71.537000000000006</v>
      </c>
      <c r="Y11" s="57">
        <v>4.915</v>
      </c>
      <c r="Z11" s="57">
        <v>49.831000000000003</v>
      </c>
      <c r="AA11" s="57">
        <v>35.628999999999998</v>
      </c>
      <c r="AB11" s="57">
        <v>36.993000000000002</v>
      </c>
      <c r="AC11" s="57">
        <v>20.219000000000001</v>
      </c>
      <c r="AD11" s="57">
        <v>51.832000000000001</v>
      </c>
      <c r="AE11" s="57">
        <v>37.576000000000001</v>
      </c>
      <c r="AF11" s="57">
        <v>36.81</v>
      </c>
      <c r="AG11" s="57">
        <v>29.071000000000002</v>
      </c>
      <c r="AH11" s="57">
        <v>44.633000000000003</v>
      </c>
      <c r="AI11" s="57">
        <v>31.242000000000001</v>
      </c>
      <c r="AJ11" s="57">
        <v>38.725999999999999</v>
      </c>
      <c r="AK11" s="57">
        <v>21.315999999999999</v>
      </c>
      <c r="AL11" s="57">
        <v>54.058</v>
      </c>
      <c r="AM11" s="57">
        <v>38.427</v>
      </c>
      <c r="AN11" s="57">
        <v>43.652999999999999</v>
      </c>
      <c r="AO11" s="57">
        <v>48.116</v>
      </c>
      <c r="AP11" s="57">
        <v>58.634999999999998</v>
      </c>
      <c r="AQ11" s="57">
        <v>43.406999999999996</v>
      </c>
      <c r="AR11" s="57">
        <v>50.578000000000003</v>
      </c>
      <c r="AS11" s="57">
        <v>47.328000000000003</v>
      </c>
      <c r="AT11" s="57">
        <v>63.768999999999998</v>
      </c>
      <c r="AU11" s="57">
        <v>45.902999999999999</v>
      </c>
      <c r="AV11" s="57">
        <v>53.164000000000001</v>
      </c>
      <c r="AW11" s="57">
        <v>65.879000000000005</v>
      </c>
      <c r="AX11" s="57">
        <v>87.114000000000004</v>
      </c>
      <c r="AY11" s="57">
        <v>73.307000000000002</v>
      </c>
      <c r="AZ11" s="57">
        <v>75.92</v>
      </c>
      <c r="BA11" s="57">
        <v>75.209000000000003</v>
      </c>
      <c r="BB11" s="57">
        <v>100.34</v>
      </c>
      <c r="BC11" s="57">
        <v>79.518000000000001</v>
      </c>
      <c r="BD11" s="57">
        <v>53.77</v>
      </c>
      <c r="BE11" s="57">
        <v>84.983000000000004</v>
      </c>
      <c r="BF11" s="57">
        <v>110.996</v>
      </c>
      <c r="BG11" s="57">
        <v>94.352999999999994</v>
      </c>
      <c r="BH11" s="57">
        <v>99.802000000000007</v>
      </c>
      <c r="BI11" s="57">
        <v>89.74</v>
      </c>
      <c r="BJ11" s="57">
        <v>101.101</v>
      </c>
      <c r="BK11" s="57">
        <v>121.985</v>
      </c>
      <c r="BL11" s="57">
        <v>129.77699999999999</v>
      </c>
      <c r="BM11" s="57">
        <v>113.389</v>
      </c>
      <c r="BN11" s="57">
        <v>142.46899999999999</v>
      </c>
      <c r="BO11" s="57">
        <v>111.446</v>
      </c>
      <c r="BP11" s="57">
        <v>160.17599999999999</v>
      </c>
      <c r="BQ11" s="57">
        <v>135.72</v>
      </c>
      <c r="BR11" s="57">
        <v>181.50800000000001</v>
      </c>
      <c r="BS11" s="57">
        <v>154.654</v>
      </c>
      <c r="BT11" s="57">
        <v>173.03299999999999</v>
      </c>
      <c r="BU11" s="57">
        <v>162.54900000000001</v>
      </c>
      <c r="BV11" s="57">
        <v>199.51599999999999</v>
      </c>
      <c r="BW11" s="57">
        <v>177.40899999999999</v>
      </c>
      <c r="BX11" s="57">
        <v>221.828</v>
      </c>
      <c r="BY11" s="57">
        <v>186.357</v>
      </c>
      <c r="BZ11" s="57">
        <v>220.88800000000001</v>
      </c>
      <c r="CA11" s="57">
        <v>203.6</v>
      </c>
      <c r="CB11" s="57">
        <v>233.9</v>
      </c>
      <c r="CC11" s="57">
        <v>212.07</v>
      </c>
      <c r="CD11" s="57">
        <v>214.09800000000001</v>
      </c>
      <c r="CE11" s="57">
        <v>214.773</v>
      </c>
      <c r="CF11" s="57">
        <v>265.49700000000001</v>
      </c>
      <c r="CG11" s="57">
        <v>228.25399999999999</v>
      </c>
      <c r="CH11" s="57">
        <v>266.036</v>
      </c>
      <c r="CI11" s="57">
        <v>325.84300000000002</v>
      </c>
      <c r="CJ11" s="57">
        <v>358.363</v>
      </c>
      <c r="CK11" s="57">
        <v>285.35300000000001</v>
      </c>
      <c r="CL11" s="57">
        <v>301.72899999999998</v>
      </c>
      <c r="CM11" s="57">
        <v>361.89299999999997</v>
      </c>
      <c r="CN11" s="57">
        <v>459.93</v>
      </c>
      <c r="CO11" s="57">
        <v>262.99200000000002</v>
      </c>
      <c r="CP11" s="57">
        <v>296.85199999999998</v>
      </c>
      <c r="CQ11" s="57">
        <v>383.029</v>
      </c>
      <c r="CR11" s="57">
        <v>475.19</v>
      </c>
      <c r="CS11" s="57">
        <v>344.36099999999999</v>
      </c>
      <c r="CT11" s="57">
        <v>325.37599999999998</v>
      </c>
      <c r="CU11" s="57">
        <v>382.64499999999998</v>
      </c>
      <c r="CV11" s="57">
        <v>445.86599999999999</v>
      </c>
      <c r="CW11" s="57">
        <v>343.84500000000003</v>
      </c>
      <c r="CX11" s="57">
        <v>326.03800000000001</v>
      </c>
      <c r="CY11" s="57">
        <v>336.48599999999999</v>
      </c>
      <c r="CZ11" s="57">
        <v>456.34100000000001</v>
      </c>
    </row>
    <row r="12" spans="1:104" x14ac:dyDescent="0.2">
      <c r="A12" s="56" t="s">
        <v>91</v>
      </c>
      <c r="B12" s="57">
        <v>0</v>
      </c>
      <c r="C12" s="57">
        <v>0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0</v>
      </c>
      <c r="M12" s="57">
        <v>0</v>
      </c>
      <c r="N12" s="57">
        <v>0</v>
      </c>
      <c r="O12" s="57">
        <v>0</v>
      </c>
      <c r="P12" s="57">
        <v>0</v>
      </c>
      <c r="Q12" s="57">
        <v>0</v>
      </c>
      <c r="R12" s="57">
        <v>0</v>
      </c>
      <c r="S12" s="57">
        <v>0</v>
      </c>
      <c r="T12" s="57">
        <v>0</v>
      </c>
      <c r="U12" s="57">
        <v>0</v>
      </c>
      <c r="V12" s="57">
        <v>0</v>
      </c>
      <c r="W12" s="57">
        <v>0</v>
      </c>
      <c r="X12" s="57">
        <v>0</v>
      </c>
      <c r="Y12" s="57">
        <v>0</v>
      </c>
      <c r="Z12" s="57">
        <v>0</v>
      </c>
      <c r="AA12" s="57">
        <v>0</v>
      </c>
      <c r="AB12" s="57">
        <v>0</v>
      </c>
      <c r="AC12" s="57">
        <v>0</v>
      </c>
      <c r="AD12" s="57">
        <v>0</v>
      </c>
      <c r="AE12" s="57">
        <v>0</v>
      </c>
      <c r="AF12" s="57">
        <v>0</v>
      </c>
      <c r="AG12" s="57">
        <v>0</v>
      </c>
      <c r="AH12" s="57">
        <v>0</v>
      </c>
      <c r="AI12" s="57">
        <v>0</v>
      </c>
      <c r="AJ12" s="57">
        <v>0</v>
      </c>
      <c r="AK12" s="57">
        <v>0</v>
      </c>
      <c r="AL12" s="57">
        <v>0</v>
      </c>
      <c r="AM12" s="57">
        <v>0</v>
      </c>
      <c r="AN12" s="57">
        <v>0</v>
      </c>
      <c r="AO12" s="57">
        <v>0</v>
      </c>
      <c r="AP12" s="57">
        <v>0</v>
      </c>
      <c r="AQ12" s="57">
        <v>0</v>
      </c>
      <c r="AR12" s="57">
        <v>0</v>
      </c>
      <c r="AS12" s="57">
        <v>0</v>
      </c>
      <c r="AT12" s="57">
        <v>0</v>
      </c>
      <c r="AU12" s="57">
        <v>0</v>
      </c>
      <c r="AV12" s="57">
        <v>0</v>
      </c>
      <c r="AW12" s="57">
        <v>0</v>
      </c>
      <c r="AX12" s="57">
        <v>0</v>
      </c>
      <c r="AY12" s="57">
        <v>0</v>
      </c>
      <c r="AZ12" s="57">
        <v>0</v>
      </c>
      <c r="BA12" s="57">
        <v>0</v>
      </c>
      <c r="BB12" s="57">
        <v>-2.5329999999999999</v>
      </c>
      <c r="BC12" s="57">
        <v>-5.5659999999999998</v>
      </c>
      <c r="BD12" s="57">
        <v>20.835999999999999</v>
      </c>
      <c r="BE12" s="57">
        <v>21.529</v>
      </c>
      <c r="BF12" s="57">
        <v>17.594000000000001</v>
      </c>
      <c r="BG12" s="57">
        <v>28.271999999999998</v>
      </c>
      <c r="BH12" s="57">
        <v>-7.8140000000000001</v>
      </c>
      <c r="BI12" s="57">
        <v>45.686</v>
      </c>
      <c r="BJ12" s="57">
        <v>52.21</v>
      </c>
      <c r="BK12" s="57">
        <v>67.656000000000006</v>
      </c>
      <c r="BL12" s="57">
        <v>56.767000000000003</v>
      </c>
      <c r="BM12" s="57">
        <v>42.249000000000002</v>
      </c>
      <c r="BN12" s="57">
        <v>78.02</v>
      </c>
      <c r="BO12" s="57">
        <v>99.075000000000003</v>
      </c>
      <c r="BP12" s="57">
        <v>88.182000000000002</v>
      </c>
      <c r="BQ12" s="57">
        <v>117.67100000000001</v>
      </c>
      <c r="BR12" s="57">
        <v>84.293000000000006</v>
      </c>
      <c r="BS12" s="57">
        <v>137.01</v>
      </c>
      <c r="BT12" s="57">
        <v>120.32299999999999</v>
      </c>
      <c r="BU12" s="57">
        <v>150.488</v>
      </c>
      <c r="BV12" s="57">
        <v>204.773</v>
      </c>
      <c r="BW12" s="57">
        <v>184.667</v>
      </c>
      <c r="BX12" s="57">
        <v>187.45099999999999</v>
      </c>
      <c r="BY12" s="57">
        <v>213.815</v>
      </c>
      <c r="BZ12" s="57">
        <v>229.40100000000001</v>
      </c>
      <c r="CA12" s="57">
        <v>236.92699999999999</v>
      </c>
      <c r="CB12" s="57">
        <v>228.33699999999999</v>
      </c>
      <c r="CC12" s="57">
        <v>251.87700000000001</v>
      </c>
      <c r="CD12" s="57">
        <v>268.73500000000001</v>
      </c>
      <c r="CE12" s="57">
        <v>285.214</v>
      </c>
      <c r="CF12" s="57">
        <v>210.804</v>
      </c>
      <c r="CG12" s="57">
        <v>306.404</v>
      </c>
      <c r="CH12" s="57">
        <v>292.95600000000002</v>
      </c>
      <c r="CI12" s="57">
        <v>288.13200000000001</v>
      </c>
      <c r="CJ12" s="57">
        <v>331.04899999999998</v>
      </c>
      <c r="CK12" s="57">
        <v>347.267</v>
      </c>
      <c r="CL12" s="57">
        <v>368.01600000000002</v>
      </c>
      <c r="CM12" s="57">
        <v>374.60700000000003</v>
      </c>
      <c r="CN12" s="57">
        <v>355.423</v>
      </c>
      <c r="CO12" s="57">
        <v>395.298</v>
      </c>
      <c r="CP12" s="57">
        <v>412.77300000000002</v>
      </c>
      <c r="CQ12" s="57">
        <v>418.02600000000001</v>
      </c>
      <c r="CR12" s="57">
        <v>407.24700000000001</v>
      </c>
      <c r="CS12" s="57">
        <v>424.505</v>
      </c>
      <c r="CT12" s="57">
        <v>435.44799999999998</v>
      </c>
      <c r="CU12" s="57">
        <v>381.88200000000001</v>
      </c>
      <c r="CV12" s="57">
        <v>393.55500000000001</v>
      </c>
      <c r="CW12" s="57">
        <v>402.13400000000001</v>
      </c>
      <c r="CX12" s="57">
        <v>459.387</v>
      </c>
      <c r="CY12" s="57">
        <v>466.83</v>
      </c>
      <c r="CZ12" s="57">
        <v>458.00230149480012</v>
      </c>
    </row>
    <row r="13" spans="1:104" x14ac:dyDescent="0.2">
      <c r="A13" s="56" t="s">
        <v>92</v>
      </c>
      <c r="B13" s="57">
        <v>307.34500000000003</v>
      </c>
      <c r="C13" s="57">
        <v>327.94400000000002</v>
      </c>
      <c r="D13" s="57">
        <v>311.43799999999999</v>
      </c>
      <c r="E13" s="57">
        <v>343.31900000000002</v>
      </c>
      <c r="F13" s="57">
        <v>287.75299999999999</v>
      </c>
      <c r="G13" s="57">
        <v>310.89</v>
      </c>
      <c r="H13" s="57">
        <v>304.97500000000002</v>
      </c>
      <c r="I13" s="57">
        <v>187.70400000000001</v>
      </c>
      <c r="J13" s="57">
        <v>231.72</v>
      </c>
      <c r="K13" s="57">
        <v>279.28699999999998</v>
      </c>
      <c r="L13" s="57">
        <v>278.54899999999998</v>
      </c>
      <c r="M13" s="57">
        <v>273.416</v>
      </c>
      <c r="N13" s="57">
        <v>283.52999999999997</v>
      </c>
      <c r="O13" s="57">
        <v>271.09800000000001</v>
      </c>
      <c r="P13" s="57">
        <v>283.863</v>
      </c>
      <c r="Q13" s="57">
        <v>327.90499999999997</v>
      </c>
      <c r="R13" s="57">
        <v>276.49799999999999</v>
      </c>
      <c r="S13" s="57">
        <v>310.983</v>
      </c>
      <c r="T13" s="57">
        <v>312.71699999999998</v>
      </c>
      <c r="U13" s="57">
        <v>428.524</v>
      </c>
      <c r="V13" s="57">
        <v>410.34300000000002</v>
      </c>
      <c r="W13" s="57">
        <v>409.78300000000002</v>
      </c>
      <c r="X13" s="57">
        <v>287.49200000000002</v>
      </c>
      <c r="Y13" s="57">
        <v>378.27850000000001</v>
      </c>
      <c r="Z13" s="57">
        <v>433.64600000000002</v>
      </c>
      <c r="AA13" s="57">
        <v>459.08600000000001</v>
      </c>
      <c r="AB13" s="57">
        <v>369.93599999999998</v>
      </c>
      <c r="AC13" s="57">
        <v>395.73599999999999</v>
      </c>
      <c r="AD13" s="57">
        <v>491.45</v>
      </c>
      <c r="AE13" s="57">
        <v>451.56799999999998</v>
      </c>
      <c r="AF13" s="57">
        <v>359.63499999999999</v>
      </c>
      <c r="AG13" s="57">
        <v>241.42250000000001</v>
      </c>
      <c r="AH13" s="57">
        <v>631.84500000000003</v>
      </c>
      <c r="AI13" s="57">
        <v>340.61</v>
      </c>
      <c r="AJ13" s="57">
        <v>301.39600000000002</v>
      </c>
      <c r="AK13" s="57">
        <v>-71.17</v>
      </c>
      <c r="AL13" s="57">
        <v>309.45100000000002</v>
      </c>
      <c r="AM13" s="57">
        <v>8.4320000000000004</v>
      </c>
      <c r="AN13" s="57">
        <v>296.38900000000001</v>
      </c>
      <c r="AO13" s="57">
        <v>50.689</v>
      </c>
      <c r="AP13" s="57">
        <v>454.86200000000002</v>
      </c>
      <c r="AQ13" s="57">
        <v>310.27199999999999</v>
      </c>
      <c r="AR13" s="57">
        <v>366.84</v>
      </c>
      <c r="AS13" s="57">
        <v>585.02</v>
      </c>
      <c r="AT13" s="57">
        <v>699.21900000000005</v>
      </c>
      <c r="AU13" s="57">
        <v>435.92099999999999</v>
      </c>
      <c r="AV13" s="57">
        <v>393.87</v>
      </c>
      <c r="AW13" s="57">
        <v>376.88200000000001</v>
      </c>
      <c r="AX13" s="57">
        <v>579.30200000000002</v>
      </c>
      <c r="AY13" s="57">
        <v>406.75</v>
      </c>
      <c r="AZ13" s="57">
        <v>505.91800000000001</v>
      </c>
      <c r="BA13" s="57">
        <v>350.15499999999997</v>
      </c>
      <c r="BB13" s="57">
        <v>529.36500000000001</v>
      </c>
      <c r="BC13" s="57">
        <v>530.92999999999995</v>
      </c>
      <c r="BD13" s="57">
        <v>541.40499999999997</v>
      </c>
      <c r="BE13" s="57">
        <v>334.73599999999999</v>
      </c>
      <c r="BF13" s="57">
        <v>734.95399999999995</v>
      </c>
      <c r="BG13" s="57">
        <v>630.40099999999995</v>
      </c>
      <c r="BH13" s="57">
        <v>632.26099999999997</v>
      </c>
      <c r="BI13" s="57">
        <v>825.57100000000003</v>
      </c>
      <c r="BJ13" s="57">
        <v>885.39200000000005</v>
      </c>
      <c r="BK13" s="57">
        <v>1251.904</v>
      </c>
      <c r="BL13" s="57">
        <v>1143.2449999999999</v>
      </c>
      <c r="BM13" s="57">
        <v>659.75099999999998</v>
      </c>
      <c r="BN13" s="57">
        <v>828.50699999999995</v>
      </c>
      <c r="BO13" s="57">
        <v>921.32500000000005</v>
      </c>
      <c r="BP13" s="57">
        <v>638.04399999999998</v>
      </c>
      <c r="BQ13" s="57">
        <v>1405.461</v>
      </c>
      <c r="BR13" s="57">
        <v>899.54499999999996</v>
      </c>
      <c r="BS13" s="57">
        <v>976.24599999999998</v>
      </c>
      <c r="BT13" s="57">
        <v>803.14700000000005</v>
      </c>
      <c r="BU13" s="57">
        <v>903.928</v>
      </c>
      <c r="BV13" s="57">
        <v>872.75099999999998</v>
      </c>
      <c r="BW13" s="57">
        <v>814.33100000000002</v>
      </c>
      <c r="BX13" s="57">
        <v>770.34900000000005</v>
      </c>
      <c r="BY13" s="57">
        <v>814.67499999999995</v>
      </c>
      <c r="BZ13" s="57">
        <v>946.09400000000005</v>
      </c>
      <c r="CA13" s="57">
        <v>877.47199999999998</v>
      </c>
      <c r="CB13" s="57">
        <v>104.41200000000001</v>
      </c>
      <c r="CC13" s="57">
        <v>1109.3610000000001</v>
      </c>
      <c r="CD13" s="57">
        <v>960.46199999999999</v>
      </c>
      <c r="CE13" s="57">
        <v>884.875</v>
      </c>
      <c r="CF13" s="57">
        <v>998.95600000000002</v>
      </c>
      <c r="CG13" s="57">
        <v>618.13099999999997</v>
      </c>
      <c r="CH13" s="57">
        <v>704.69600000000003</v>
      </c>
      <c r="CI13" s="57">
        <v>645.74400000000003</v>
      </c>
      <c r="CJ13" s="57">
        <v>796.58</v>
      </c>
      <c r="CK13" s="57">
        <v>548.17600000000004</v>
      </c>
      <c r="CL13" s="57">
        <v>581.16499999999996</v>
      </c>
      <c r="CM13" s="57">
        <v>679.25699999999995</v>
      </c>
      <c r="CN13" s="57">
        <v>616.98699999999997</v>
      </c>
      <c r="CO13" s="57">
        <v>690.26900000000001</v>
      </c>
      <c r="CP13" s="57">
        <v>577.05899999999997</v>
      </c>
      <c r="CQ13" s="57">
        <v>611.48099999999999</v>
      </c>
      <c r="CR13" s="57">
        <v>413.298</v>
      </c>
      <c r="CS13" s="57">
        <v>526.779</v>
      </c>
      <c r="CT13" s="57">
        <v>596.82299999999998</v>
      </c>
      <c r="CU13" s="57">
        <v>581.73199999999997</v>
      </c>
      <c r="CV13" s="57">
        <v>520.178</v>
      </c>
      <c r="CW13" s="57">
        <v>519.66</v>
      </c>
      <c r="CX13" s="57">
        <v>398.76600000000002</v>
      </c>
      <c r="CY13" s="57">
        <v>338.88299999999998</v>
      </c>
      <c r="CZ13" s="57">
        <v>469.71200477638484</v>
      </c>
    </row>
    <row r="14" spans="1:104" x14ac:dyDescent="0.2">
      <c r="A14" s="56" t="s">
        <v>93</v>
      </c>
      <c r="B14" s="57">
        <v>349.14400000000001</v>
      </c>
      <c r="C14" s="57">
        <v>457.84699999999998</v>
      </c>
      <c r="D14" s="57">
        <v>456.33600000000001</v>
      </c>
      <c r="E14" s="57">
        <v>485.88099999999997</v>
      </c>
      <c r="F14" s="57">
        <v>395.61799999999999</v>
      </c>
      <c r="G14" s="57">
        <v>461.363</v>
      </c>
      <c r="H14" s="57">
        <v>281.98399999999998</v>
      </c>
      <c r="I14" s="57">
        <v>179.29599999999999</v>
      </c>
      <c r="J14" s="57">
        <v>201.566</v>
      </c>
      <c r="K14" s="57">
        <v>326.94900000000001</v>
      </c>
      <c r="L14" s="57">
        <v>210.51</v>
      </c>
      <c r="M14" s="57">
        <v>-27.852499999999999</v>
      </c>
      <c r="N14" s="57">
        <v>98.840999999999994</v>
      </c>
      <c r="O14" s="57">
        <v>-19.097000000000001</v>
      </c>
      <c r="P14" s="57">
        <v>-3.3540000000000001</v>
      </c>
      <c r="Q14" s="57">
        <v>89.278000000000006</v>
      </c>
      <c r="R14" s="57">
        <v>119.85899999999999</v>
      </c>
      <c r="S14" s="57">
        <v>216.571</v>
      </c>
      <c r="T14" s="57">
        <v>143.70500000000001</v>
      </c>
      <c r="U14" s="57">
        <v>240.03800000000001</v>
      </c>
      <c r="V14" s="57">
        <v>249.434</v>
      </c>
      <c r="W14" s="57">
        <v>395.64800000000002</v>
      </c>
      <c r="X14" s="57">
        <v>215.97800000000001</v>
      </c>
      <c r="Y14" s="57">
        <v>23.69</v>
      </c>
      <c r="Z14" s="57">
        <v>345.74799999999999</v>
      </c>
      <c r="AA14" s="57">
        <v>565.45899999999995</v>
      </c>
      <c r="AB14" s="57">
        <v>472.04899999999998</v>
      </c>
      <c r="AC14" s="57">
        <v>602.71299999999997</v>
      </c>
      <c r="AD14" s="57">
        <v>466.34800000000001</v>
      </c>
      <c r="AE14" s="57">
        <v>667.60199999999998</v>
      </c>
      <c r="AF14" s="57">
        <v>542.85699999999997</v>
      </c>
      <c r="AG14" s="57">
        <v>762.95650000000001</v>
      </c>
      <c r="AH14" s="57">
        <v>437.75200000000001</v>
      </c>
      <c r="AI14" s="57">
        <v>662.04100000000005</v>
      </c>
      <c r="AJ14" s="57">
        <v>360.327</v>
      </c>
      <c r="AK14" s="57">
        <v>290.80900000000003</v>
      </c>
      <c r="AL14" s="57">
        <v>252.14500000000001</v>
      </c>
      <c r="AM14" s="57">
        <v>-40.122</v>
      </c>
      <c r="AN14" s="57">
        <v>157.751</v>
      </c>
      <c r="AO14" s="57">
        <v>194.465</v>
      </c>
      <c r="AP14" s="57">
        <v>148.75800000000001</v>
      </c>
      <c r="AQ14" s="57">
        <v>397.65800000000002</v>
      </c>
      <c r="AR14" s="57">
        <v>225.71199999999999</v>
      </c>
      <c r="AS14" s="57">
        <v>273.27800000000002</v>
      </c>
      <c r="AT14" s="57">
        <v>293.13900000000001</v>
      </c>
      <c r="AU14" s="57">
        <v>493.18200000000002</v>
      </c>
      <c r="AV14" s="57">
        <v>417.49700000000001</v>
      </c>
      <c r="AW14" s="57">
        <v>529.64099999999996</v>
      </c>
      <c r="AX14" s="57">
        <v>286.61799999999999</v>
      </c>
      <c r="AY14" s="57">
        <v>667.31899999999996</v>
      </c>
      <c r="AZ14" s="57">
        <v>481.18</v>
      </c>
      <c r="BA14" s="57">
        <v>544.49900000000002</v>
      </c>
      <c r="BB14" s="57">
        <v>550.86699999999996</v>
      </c>
      <c r="BC14" s="57">
        <v>896.755</v>
      </c>
      <c r="BD14" s="57">
        <v>734.29700000000003</v>
      </c>
      <c r="BE14" s="57">
        <v>723.64800000000002</v>
      </c>
      <c r="BF14" s="57">
        <v>649.94899999999996</v>
      </c>
      <c r="BG14" s="57">
        <v>1080.133</v>
      </c>
      <c r="BH14" s="57">
        <v>1044.5889999999999</v>
      </c>
      <c r="BI14" s="57">
        <v>933.48500000000001</v>
      </c>
      <c r="BJ14" s="57">
        <v>821.346</v>
      </c>
      <c r="BK14" s="57">
        <v>1309.704</v>
      </c>
      <c r="BL14" s="57">
        <v>1215.1320000000001</v>
      </c>
      <c r="BM14" s="57">
        <v>1034.96</v>
      </c>
      <c r="BN14" s="57">
        <v>1005.332</v>
      </c>
      <c r="BO14" s="57">
        <v>1411.1089999999999</v>
      </c>
      <c r="BP14" s="57">
        <v>1158.1089999999999</v>
      </c>
      <c r="BQ14" s="57">
        <v>1082.912</v>
      </c>
      <c r="BR14" s="57">
        <v>1149.453</v>
      </c>
      <c r="BS14" s="57">
        <v>1543.913</v>
      </c>
      <c r="BT14" s="57">
        <v>1274.0930000000001</v>
      </c>
      <c r="BU14" s="57">
        <v>1200.2270000000001</v>
      </c>
      <c r="BV14" s="57">
        <v>1166.1105</v>
      </c>
      <c r="BW14" s="57">
        <v>1632.201</v>
      </c>
      <c r="BX14" s="57">
        <v>1201.5930000000001</v>
      </c>
      <c r="BY14" s="57">
        <v>1006.034</v>
      </c>
      <c r="BZ14" s="57">
        <v>1191.92</v>
      </c>
      <c r="CA14" s="57">
        <v>1550.028</v>
      </c>
      <c r="CB14" s="57">
        <v>1084.02</v>
      </c>
      <c r="CC14" s="57">
        <v>1102.8440000000001</v>
      </c>
      <c r="CD14" s="57">
        <v>177.292</v>
      </c>
      <c r="CE14" s="57">
        <v>-1170.4780000000001</v>
      </c>
      <c r="CF14" s="57">
        <v>-847.99</v>
      </c>
      <c r="CG14" s="57">
        <v>-522.91399999999999</v>
      </c>
      <c r="CH14" s="57">
        <v>-390.70600000000002</v>
      </c>
      <c r="CI14" s="57">
        <v>91.396000000000001</v>
      </c>
      <c r="CJ14" s="57">
        <v>416.81900000000002</v>
      </c>
      <c r="CK14" s="57">
        <v>411.9</v>
      </c>
      <c r="CL14" s="57">
        <v>527.16200000000003</v>
      </c>
      <c r="CM14" s="57">
        <v>1283.2619999999999</v>
      </c>
      <c r="CN14" s="57">
        <v>913.78899999999999</v>
      </c>
      <c r="CO14" s="57">
        <v>836.97199999999998</v>
      </c>
      <c r="CP14" s="57">
        <v>902.97</v>
      </c>
      <c r="CQ14" s="57">
        <v>1164.5619999999999</v>
      </c>
      <c r="CR14" s="57">
        <v>850.28800000000001</v>
      </c>
      <c r="CS14" s="57">
        <v>857.92100000000005</v>
      </c>
      <c r="CT14" s="57">
        <v>912.779</v>
      </c>
      <c r="CU14" s="57">
        <v>1164.741</v>
      </c>
      <c r="CV14" s="57">
        <v>790.01599999999996</v>
      </c>
      <c r="CW14" s="57">
        <v>824.16700000000003</v>
      </c>
      <c r="CX14" s="57">
        <v>917.12900000000002</v>
      </c>
      <c r="CY14" s="57">
        <v>1098.1959999999999</v>
      </c>
      <c r="CZ14" s="57">
        <v>684.88711044978709</v>
      </c>
    </row>
    <row r="15" spans="1:104" x14ac:dyDescent="0.2">
      <c r="A15" s="56" t="s">
        <v>94</v>
      </c>
      <c r="B15" s="57">
        <v>166.602</v>
      </c>
      <c r="C15" s="57">
        <v>178.011</v>
      </c>
      <c r="D15" s="57">
        <v>187.24299999999999</v>
      </c>
      <c r="E15" s="57">
        <v>181.357</v>
      </c>
      <c r="F15" s="57">
        <v>178.2</v>
      </c>
      <c r="G15" s="57">
        <v>197.43799999999999</v>
      </c>
      <c r="H15" s="57">
        <v>206.21799999999999</v>
      </c>
      <c r="I15" s="57">
        <v>200.7295</v>
      </c>
      <c r="J15" s="57">
        <v>175.46600000000001</v>
      </c>
      <c r="K15" s="57">
        <v>173.63499999999999</v>
      </c>
      <c r="L15" s="57">
        <v>178.90700000000001</v>
      </c>
      <c r="M15" s="57">
        <v>164.25049999999999</v>
      </c>
      <c r="N15" s="57">
        <v>172.60900000000001</v>
      </c>
      <c r="O15" s="57">
        <v>174.77099999999999</v>
      </c>
      <c r="P15" s="57">
        <v>191.98699999999999</v>
      </c>
      <c r="Q15" s="57">
        <v>180.90549999999999</v>
      </c>
      <c r="R15" s="57">
        <v>172.81299999999999</v>
      </c>
      <c r="S15" s="57">
        <v>192.36799999999999</v>
      </c>
      <c r="T15" s="57">
        <v>200.09200000000001</v>
      </c>
      <c r="U15" s="57">
        <v>184.14599999999999</v>
      </c>
      <c r="V15" s="57">
        <v>206.24700000000001</v>
      </c>
      <c r="W15" s="57">
        <v>219.369</v>
      </c>
      <c r="X15" s="57">
        <v>232.17</v>
      </c>
      <c r="Y15" s="57">
        <v>246.30699999999999</v>
      </c>
      <c r="Z15" s="57">
        <v>245.179</v>
      </c>
      <c r="AA15" s="57">
        <v>272.52800000000002</v>
      </c>
      <c r="AB15" s="57">
        <v>254.28100000000001</v>
      </c>
      <c r="AC15" s="57">
        <v>276.66699999999997</v>
      </c>
      <c r="AD15" s="57">
        <v>296.77300000000002</v>
      </c>
      <c r="AE15" s="57">
        <v>312.154</v>
      </c>
      <c r="AF15" s="57">
        <v>373.94</v>
      </c>
      <c r="AG15" s="57">
        <v>365.5025</v>
      </c>
      <c r="AH15" s="57">
        <v>361.76100000000002</v>
      </c>
      <c r="AI15" s="57">
        <v>314.61900000000003</v>
      </c>
      <c r="AJ15" s="57">
        <v>318.55700000000002</v>
      </c>
      <c r="AK15" s="57">
        <v>354.07299999999998</v>
      </c>
      <c r="AL15" s="57">
        <v>324.053</v>
      </c>
      <c r="AM15" s="57">
        <v>339.91500000000002</v>
      </c>
      <c r="AN15" s="57">
        <v>365.70400000000001</v>
      </c>
      <c r="AO15" s="57">
        <v>325.75099999999998</v>
      </c>
      <c r="AP15" s="57">
        <v>272.78899999999999</v>
      </c>
      <c r="AQ15" s="57">
        <v>274.30700000000002</v>
      </c>
      <c r="AR15" s="57">
        <v>404.37700000000001</v>
      </c>
      <c r="AS15" s="57">
        <v>351.95800000000003</v>
      </c>
      <c r="AT15" s="57">
        <v>370.29899999999998</v>
      </c>
      <c r="AU15" s="57">
        <v>378.21100000000001</v>
      </c>
      <c r="AV15" s="57">
        <v>359.721</v>
      </c>
      <c r="AW15" s="57">
        <v>381.815</v>
      </c>
      <c r="AX15" s="57">
        <v>388.05399999999997</v>
      </c>
      <c r="AY15" s="57">
        <v>390.77</v>
      </c>
      <c r="AZ15" s="57">
        <v>455.279</v>
      </c>
      <c r="BA15" s="57">
        <v>483.03199999999998</v>
      </c>
      <c r="BB15" s="57">
        <v>376.65</v>
      </c>
      <c r="BC15" s="57">
        <v>433.24099999999999</v>
      </c>
      <c r="BD15" s="57">
        <v>465.84699999999998</v>
      </c>
      <c r="BE15" s="57">
        <v>492.32799999999997</v>
      </c>
      <c r="BF15" s="57">
        <v>432.09</v>
      </c>
      <c r="BG15" s="57">
        <v>493.09100000000001</v>
      </c>
      <c r="BH15" s="57">
        <v>527.86900000000003</v>
      </c>
      <c r="BI15" s="57">
        <v>532.38699999999994</v>
      </c>
      <c r="BJ15" s="57">
        <v>498.79300000000001</v>
      </c>
      <c r="BK15" s="57">
        <v>564.08199999999999</v>
      </c>
      <c r="BL15" s="57">
        <v>612.58600000000001</v>
      </c>
      <c r="BM15" s="57">
        <v>592.06399999999996</v>
      </c>
      <c r="BN15" s="57">
        <v>581.19200000000001</v>
      </c>
      <c r="BO15" s="57">
        <v>649.50900000000001</v>
      </c>
      <c r="BP15" s="57">
        <v>691.38300000000004</v>
      </c>
      <c r="BQ15" s="57">
        <v>756.98</v>
      </c>
      <c r="BR15" s="57">
        <v>689.995</v>
      </c>
      <c r="BS15" s="57">
        <v>700.1</v>
      </c>
      <c r="BT15" s="57">
        <v>719.47400000000005</v>
      </c>
      <c r="BU15" s="57">
        <v>780.56100000000004</v>
      </c>
      <c r="BV15" s="57">
        <v>715.38400000000001</v>
      </c>
      <c r="BW15" s="57">
        <v>784.71400000000006</v>
      </c>
      <c r="BX15" s="57">
        <v>805.20500000000004</v>
      </c>
      <c r="BY15" s="57">
        <v>819.04300000000001</v>
      </c>
      <c r="BZ15" s="57">
        <v>766.53899999999999</v>
      </c>
      <c r="CA15" s="57">
        <v>797.35299999999995</v>
      </c>
      <c r="CB15" s="57">
        <v>844.73900000000003</v>
      </c>
      <c r="CC15" s="57">
        <v>837.84299999999996</v>
      </c>
      <c r="CD15" s="57">
        <v>810.04899999999998</v>
      </c>
      <c r="CE15" s="57">
        <v>753.45299999999997</v>
      </c>
      <c r="CF15" s="57">
        <v>778.21699999999998</v>
      </c>
      <c r="CG15" s="57">
        <v>850.44100000000003</v>
      </c>
      <c r="CH15" s="57">
        <v>980.08199999999999</v>
      </c>
      <c r="CI15" s="57">
        <v>1016.835</v>
      </c>
      <c r="CJ15" s="57">
        <v>1191.817</v>
      </c>
      <c r="CK15" s="57">
        <v>1199.799</v>
      </c>
      <c r="CL15" s="57">
        <v>1293.6189999999999</v>
      </c>
      <c r="CM15" s="57">
        <v>1483.7550000000001</v>
      </c>
      <c r="CN15" s="57">
        <v>1515.549</v>
      </c>
      <c r="CO15" s="57">
        <v>1283.626</v>
      </c>
      <c r="CP15" s="57">
        <v>1348.204</v>
      </c>
      <c r="CQ15" s="57">
        <v>1291.6969999999999</v>
      </c>
      <c r="CR15" s="57">
        <v>1396.011</v>
      </c>
      <c r="CS15" s="57">
        <v>1333.192</v>
      </c>
      <c r="CT15" s="57">
        <v>1383.1849999999999</v>
      </c>
      <c r="CU15" s="57">
        <v>1412.585</v>
      </c>
      <c r="CV15" s="57">
        <v>1292.931</v>
      </c>
      <c r="CW15" s="57">
        <v>1523.182</v>
      </c>
      <c r="CX15" s="57">
        <v>1301.386</v>
      </c>
      <c r="CY15" s="57">
        <v>1275.068</v>
      </c>
      <c r="CZ15" s="57">
        <v>1455.1010000000001</v>
      </c>
    </row>
    <row r="16" spans="1:104" x14ac:dyDescent="0.2">
      <c r="A16" s="56" t="s">
        <v>95</v>
      </c>
      <c r="B16" s="57">
        <v>191.779</v>
      </c>
      <c r="C16" s="57">
        <v>169.31800000000001</v>
      </c>
      <c r="D16" s="57">
        <v>159.66300000000001</v>
      </c>
      <c r="E16" s="57">
        <v>188.99199999999999</v>
      </c>
      <c r="F16" s="57">
        <v>177.87299999999999</v>
      </c>
      <c r="G16" s="57">
        <v>150.81200000000001</v>
      </c>
      <c r="H16" s="57">
        <v>171.649</v>
      </c>
      <c r="I16" s="57">
        <v>194.73</v>
      </c>
      <c r="J16" s="57">
        <v>194.93700000000001</v>
      </c>
      <c r="K16" s="57">
        <v>203.238</v>
      </c>
      <c r="L16" s="57">
        <v>208.048</v>
      </c>
      <c r="M16" s="57">
        <v>172.61799999999999</v>
      </c>
      <c r="N16" s="57">
        <v>230.358</v>
      </c>
      <c r="O16" s="57">
        <v>215.02</v>
      </c>
      <c r="P16" s="57">
        <v>239.654</v>
      </c>
      <c r="Q16" s="57">
        <v>238.29400000000001</v>
      </c>
      <c r="R16" s="57">
        <v>185.631</v>
      </c>
      <c r="S16" s="57">
        <v>254.65</v>
      </c>
      <c r="T16" s="57">
        <v>254.05799999999999</v>
      </c>
      <c r="U16" s="57">
        <v>280.51</v>
      </c>
      <c r="V16" s="57">
        <v>285.55200000000002</v>
      </c>
      <c r="W16" s="57">
        <v>260.90899999999999</v>
      </c>
      <c r="X16" s="57">
        <v>302.50799999999998</v>
      </c>
      <c r="Y16" s="57">
        <v>324.92950000000002</v>
      </c>
      <c r="Z16" s="57">
        <v>330.31599999999997</v>
      </c>
      <c r="AA16" s="57">
        <v>346.70100000000002</v>
      </c>
      <c r="AB16" s="57">
        <v>348.40800000000002</v>
      </c>
      <c r="AC16" s="57">
        <v>366.21499999999997</v>
      </c>
      <c r="AD16" s="57">
        <v>416.49</v>
      </c>
      <c r="AE16" s="57">
        <v>472.14100000000002</v>
      </c>
      <c r="AF16" s="57">
        <v>474.23200000000003</v>
      </c>
      <c r="AG16" s="57">
        <v>477.13299999999998</v>
      </c>
      <c r="AH16" s="57">
        <v>488.29500000000002</v>
      </c>
      <c r="AI16" s="57">
        <v>490.96300000000002</v>
      </c>
      <c r="AJ16" s="57">
        <v>580.57600000000002</v>
      </c>
      <c r="AK16" s="57">
        <v>492.39699999999999</v>
      </c>
      <c r="AL16" s="57">
        <v>435.50700000000001</v>
      </c>
      <c r="AM16" s="57">
        <v>563.44899999999996</v>
      </c>
      <c r="AN16" s="57">
        <v>423.98700000000002</v>
      </c>
      <c r="AO16" s="57">
        <v>519.84199999999998</v>
      </c>
      <c r="AP16" s="57">
        <v>548.29700000000003</v>
      </c>
      <c r="AQ16" s="57">
        <v>563.524</v>
      </c>
      <c r="AR16" s="57">
        <v>478.16500000000002</v>
      </c>
      <c r="AS16" s="57">
        <v>528.13699999999994</v>
      </c>
      <c r="AT16" s="57">
        <v>582.32899999999995</v>
      </c>
      <c r="AU16" s="57">
        <v>767.14599999999996</v>
      </c>
      <c r="AV16" s="57">
        <v>873.255</v>
      </c>
      <c r="AW16" s="57">
        <v>861.83</v>
      </c>
      <c r="AX16" s="57">
        <v>869.27</v>
      </c>
      <c r="AY16" s="57">
        <v>931.09799999999996</v>
      </c>
      <c r="AZ16" s="57">
        <v>989.30700000000002</v>
      </c>
      <c r="BA16" s="57">
        <v>1082.479</v>
      </c>
      <c r="BB16" s="57">
        <v>1077.0509999999999</v>
      </c>
      <c r="BC16" s="57">
        <v>1136.328</v>
      </c>
      <c r="BD16" s="57">
        <v>1205.7270000000001</v>
      </c>
      <c r="BE16" s="57">
        <v>1283.5229999999999</v>
      </c>
      <c r="BF16" s="57">
        <v>1287.133</v>
      </c>
      <c r="BG16" s="57">
        <v>1236.866</v>
      </c>
      <c r="BH16" s="57">
        <v>1441.874</v>
      </c>
      <c r="BI16" s="57">
        <v>1403.5709999999999</v>
      </c>
      <c r="BJ16" s="57">
        <v>1018.145</v>
      </c>
      <c r="BK16" s="57">
        <v>1470.5350000000001</v>
      </c>
      <c r="BL16" s="57">
        <v>1532.721</v>
      </c>
      <c r="BM16" s="57">
        <v>883.34199999999998</v>
      </c>
      <c r="BN16" s="57">
        <v>1743.48</v>
      </c>
      <c r="BO16" s="57">
        <v>1829.816</v>
      </c>
      <c r="BP16" s="57">
        <v>1743.5730000000001</v>
      </c>
      <c r="BQ16" s="57">
        <v>1724.1420000000001</v>
      </c>
      <c r="BR16" s="57">
        <v>1915.529</v>
      </c>
      <c r="BS16" s="57">
        <v>1806.6389999999999</v>
      </c>
      <c r="BT16" s="57">
        <v>1489.9949999999999</v>
      </c>
      <c r="BU16" s="57">
        <v>1536.079</v>
      </c>
      <c r="BV16" s="57">
        <v>1991.0530000000001</v>
      </c>
      <c r="BW16" s="57">
        <v>1875.1669999999999</v>
      </c>
      <c r="BX16" s="57">
        <v>1822.934</v>
      </c>
      <c r="BY16" s="57">
        <v>1618.422</v>
      </c>
      <c r="BZ16" s="57">
        <v>1918.818</v>
      </c>
      <c r="CA16" s="57">
        <v>2037.6289999999999</v>
      </c>
      <c r="CB16" s="57">
        <v>1739.9069999999999</v>
      </c>
      <c r="CC16" s="57">
        <v>2223.6039999999998</v>
      </c>
      <c r="CD16" s="57">
        <v>2080.855</v>
      </c>
      <c r="CE16" s="57">
        <v>1952.7449999999999</v>
      </c>
      <c r="CF16" s="57">
        <v>1493.5260000000001</v>
      </c>
      <c r="CG16" s="57">
        <v>2049.777</v>
      </c>
      <c r="CH16" s="57">
        <v>1635.55</v>
      </c>
      <c r="CI16" s="57">
        <v>2085.7539999999999</v>
      </c>
      <c r="CJ16" s="57">
        <v>1917.057</v>
      </c>
      <c r="CK16" s="57">
        <v>1724.501</v>
      </c>
      <c r="CL16" s="57">
        <v>1856.4280000000001</v>
      </c>
      <c r="CM16" s="57">
        <v>1982.683</v>
      </c>
      <c r="CN16" s="57">
        <v>1847.54</v>
      </c>
      <c r="CO16" s="57">
        <v>1612.8219999999999</v>
      </c>
      <c r="CP16" s="57">
        <v>1963.8140000000001</v>
      </c>
      <c r="CQ16" s="57">
        <v>2356.8200000000002</v>
      </c>
      <c r="CR16" s="57">
        <v>2053.84</v>
      </c>
      <c r="CS16" s="57">
        <v>1547.9480000000001</v>
      </c>
      <c r="CT16" s="57">
        <v>975.29600000000005</v>
      </c>
      <c r="CU16" s="57">
        <v>2000.7059999999999</v>
      </c>
      <c r="CV16" s="57">
        <v>1797.087</v>
      </c>
      <c r="CW16" s="57">
        <v>2283.6889999999999</v>
      </c>
      <c r="CX16" s="57">
        <v>2450.5349999999999</v>
      </c>
      <c r="CY16" s="57">
        <v>2586.3539999999998</v>
      </c>
      <c r="CZ16" s="57">
        <v>2777.0520000000001</v>
      </c>
    </row>
    <row r="17" spans="1:104" x14ac:dyDescent="0.2">
      <c r="A17" s="56" t="s">
        <v>96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91</v>
      </c>
      <c r="K17" s="57">
        <v>84</v>
      </c>
      <c r="L17" s="57">
        <v>106</v>
      </c>
      <c r="M17" s="57">
        <v>85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7">
        <v>0</v>
      </c>
      <c r="T17" s="57">
        <v>0</v>
      </c>
      <c r="U17" s="57">
        <v>0</v>
      </c>
      <c r="V17" s="57">
        <v>0</v>
      </c>
      <c r="W17" s="57">
        <v>0</v>
      </c>
      <c r="X17" s="57">
        <v>0</v>
      </c>
      <c r="Y17" s="57">
        <v>0</v>
      </c>
      <c r="Z17" s="57">
        <v>37.234000000000002</v>
      </c>
      <c r="AA17" s="57">
        <v>24.72</v>
      </c>
      <c r="AB17" s="57">
        <v>39.47</v>
      </c>
      <c r="AC17" s="57">
        <v>72.174000000000007</v>
      </c>
      <c r="AD17" s="57">
        <v>-7.3879999999999999</v>
      </c>
      <c r="AE17" s="57">
        <v>53.966999999999999</v>
      </c>
      <c r="AF17" s="57">
        <v>62.351999999999997</v>
      </c>
      <c r="AG17" s="57">
        <v>34.368000000000002</v>
      </c>
      <c r="AH17" s="57">
        <v>33.198</v>
      </c>
      <c r="AI17" s="57">
        <v>41.043999999999997</v>
      </c>
      <c r="AJ17" s="57">
        <v>48.313000000000002</v>
      </c>
      <c r="AK17" s="57">
        <v>14.845000000000001</v>
      </c>
      <c r="AL17" s="57">
        <v>36.58</v>
      </c>
      <c r="AM17" s="57">
        <v>10.388</v>
      </c>
      <c r="AN17" s="57">
        <v>64.093000000000004</v>
      </c>
      <c r="AO17" s="57">
        <v>11.678000000000001</v>
      </c>
      <c r="AP17" s="57">
        <v>8.9740000000000002</v>
      </c>
      <c r="AQ17" s="57">
        <v>23.035</v>
      </c>
      <c r="AR17" s="57">
        <v>48.357999999999997</v>
      </c>
      <c r="AS17" s="57">
        <v>39.901000000000003</v>
      </c>
      <c r="AT17" s="57">
        <v>19.977</v>
      </c>
      <c r="AU17" s="57">
        <v>20.565000000000001</v>
      </c>
      <c r="AV17" s="57">
        <v>35.350999999999999</v>
      </c>
      <c r="AW17" s="57">
        <v>4.8639999999999999</v>
      </c>
      <c r="AX17" s="57">
        <v>11.282999999999999</v>
      </c>
      <c r="AY17" s="57">
        <v>11.058999999999999</v>
      </c>
      <c r="AZ17" s="57">
        <v>27.282</v>
      </c>
      <c r="BA17" s="57">
        <v>24.372</v>
      </c>
      <c r="BB17" s="57">
        <v>22.811</v>
      </c>
      <c r="BC17" s="57">
        <v>24.79</v>
      </c>
      <c r="BD17" s="57">
        <v>31.274999999999999</v>
      </c>
      <c r="BE17" s="57">
        <v>21.6</v>
      </c>
      <c r="BF17" s="57">
        <v>31</v>
      </c>
      <c r="BG17" s="57">
        <v>23.4</v>
      </c>
      <c r="BH17" s="57">
        <v>42</v>
      </c>
      <c r="BI17" s="57">
        <v>28.8</v>
      </c>
      <c r="BJ17" s="57">
        <v>14.6</v>
      </c>
      <c r="BK17" s="57">
        <v>0</v>
      </c>
      <c r="BL17" s="57">
        <v>0</v>
      </c>
      <c r="BM17" s="57">
        <v>0</v>
      </c>
      <c r="BN17" s="57">
        <v>0</v>
      </c>
      <c r="BO17" s="57">
        <v>0</v>
      </c>
      <c r="BP17" s="57">
        <v>0</v>
      </c>
      <c r="BQ17" s="57">
        <v>0</v>
      </c>
      <c r="BR17" s="57">
        <v>0</v>
      </c>
      <c r="BS17" s="57">
        <v>0</v>
      </c>
      <c r="BT17" s="57">
        <v>0</v>
      </c>
      <c r="BU17" s="57">
        <v>0</v>
      </c>
      <c r="BV17" s="57">
        <v>0</v>
      </c>
      <c r="BW17" s="57">
        <v>0</v>
      </c>
      <c r="BX17" s="57">
        <v>0</v>
      </c>
      <c r="BY17" s="57">
        <v>0</v>
      </c>
      <c r="BZ17" s="57">
        <v>0</v>
      </c>
      <c r="CA17" s="57">
        <v>0</v>
      </c>
      <c r="CB17" s="57">
        <v>0</v>
      </c>
      <c r="CC17" s="57">
        <v>0</v>
      </c>
      <c r="CD17" s="57">
        <v>0</v>
      </c>
      <c r="CE17" s="57">
        <v>0</v>
      </c>
      <c r="CF17" s="57">
        <v>0</v>
      </c>
      <c r="CG17" s="57">
        <v>0</v>
      </c>
      <c r="CH17" s="57">
        <v>0</v>
      </c>
      <c r="CI17" s="57">
        <v>0</v>
      </c>
      <c r="CJ17" s="57">
        <v>0</v>
      </c>
      <c r="CK17" s="57">
        <v>0</v>
      </c>
      <c r="CL17" s="57">
        <v>0</v>
      </c>
      <c r="CM17" s="57">
        <v>0</v>
      </c>
      <c r="CN17" s="57">
        <v>0</v>
      </c>
      <c r="CO17" s="57">
        <v>0</v>
      </c>
      <c r="CP17" s="57">
        <v>0</v>
      </c>
      <c r="CQ17" s="57">
        <v>0</v>
      </c>
      <c r="CR17" s="57">
        <v>0</v>
      </c>
      <c r="CS17" s="57">
        <v>0</v>
      </c>
      <c r="CT17" s="57">
        <v>0</v>
      </c>
      <c r="CU17" s="57">
        <v>0</v>
      </c>
      <c r="CV17" s="57">
        <v>0</v>
      </c>
      <c r="CW17" s="57">
        <v>0</v>
      </c>
      <c r="CX17" s="57">
        <v>0</v>
      </c>
      <c r="CY17" s="57">
        <v>0</v>
      </c>
      <c r="CZ17" s="57">
        <v>0</v>
      </c>
    </row>
    <row r="18" spans="1:104" x14ac:dyDescent="0.2">
      <c r="A18" s="56" t="s">
        <v>97</v>
      </c>
      <c r="B18" s="57">
        <v>0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  <c r="Q18" s="57">
        <v>0</v>
      </c>
      <c r="R18" s="57">
        <v>0</v>
      </c>
      <c r="S18" s="57">
        <v>0</v>
      </c>
      <c r="T18" s="57">
        <v>0</v>
      </c>
      <c r="U18" s="57">
        <v>0</v>
      </c>
      <c r="V18" s="57">
        <v>0</v>
      </c>
      <c r="W18" s="57">
        <v>0</v>
      </c>
      <c r="X18" s="57">
        <v>0</v>
      </c>
      <c r="Y18" s="57">
        <v>0</v>
      </c>
      <c r="Z18" s="57">
        <v>0</v>
      </c>
      <c r="AA18" s="57">
        <v>0</v>
      </c>
      <c r="AB18" s="57">
        <v>0</v>
      </c>
      <c r="AC18" s="57">
        <v>0</v>
      </c>
      <c r="AD18" s="57">
        <v>0</v>
      </c>
      <c r="AE18" s="57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57">
        <v>0</v>
      </c>
      <c r="AM18" s="57">
        <v>0</v>
      </c>
      <c r="AN18" s="57">
        <v>0</v>
      </c>
      <c r="AO18" s="57">
        <v>0</v>
      </c>
      <c r="AP18" s="57">
        <v>0</v>
      </c>
      <c r="AQ18" s="57">
        <v>0</v>
      </c>
      <c r="AR18" s="57">
        <v>0</v>
      </c>
      <c r="AS18" s="57">
        <v>0</v>
      </c>
      <c r="AT18" s="57">
        <v>0</v>
      </c>
      <c r="AU18" s="57">
        <v>0</v>
      </c>
      <c r="AV18" s="57">
        <v>0</v>
      </c>
      <c r="AW18" s="57">
        <v>0</v>
      </c>
      <c r="AX18" s="57">
        <v>353.75299999999999</v>
      </c>
      <c r="AY18" s="57">
        <v>197.977</v>
      </c>
      <c r="AZ18" s="57">
        <v>350.50599999999997</v>
      </c>
      <c r="BA18" s="57">
        <v>298.39800000000002</v>
      </c>
      <c r="BB18" s="57">
        <v>327.95600000000002</v>
      </c>
      <c r="BC18" s="57">
        <v>256.10899999999998</v>
      </c>
      <c r="BD18" s="57">
        <v>341</v>
      </c>
      <c r="BE18" s="57">
        <v>332.58</v>
      </c>
      <c r="BF18" s="57">
        <v>746.12</v>
      </c>
      <c r="BG18" s="57">
        <v>710.423</v>
      </c>
      <c r="BH18" s="57">
        <v>757.16399999999999</v>
      </c>
      <c r="BI18" s="57">
        <v>768.13</v>
      </c>
      <c r="BJ18" s="57">
        <v>775.06399999999996</v>
      </c>
      <c r="BK18" s="57">
        <v>927.26900000000001</v>
      </c>
      <c r="BL18" s="57">
        <v>857.86300000000006</v>
      </c>
      <c r="BM18" s="57">
        <v>1078.5550000000001</v>
      </c>
      <c r="BN18" s="57">
        <v>982.23400000000004</v>
      </c>
      <c r="BO18" s="57">
        <v>983.04200000000003</v>
      </c>
      <c r="BP18" s="57">
        <v>1081.22</v>
      </c>
      <c r="BQ18" s="57">
        <v>1080.2260000000001</v>
      </c>
      <c r="BR18" s="57">
        <v>1254.663</v>
      </c>
      <c r="BS18" s="57">
        <v>1275.008</v>
      </c>
      <c r="BT18" s="57">
        <v>1321.356</v>
      </c>
      <c r="BU18" s="57">
        <v>1302.009</v>
      </c>
      <c r="BV18" s="57">
        <v>1433.492</v>
      </c>
      <c r="BW18" s="57">
        <v>1350.404</v>
      </c>
      <c r="BX18" s="57">
        <v>1489.03</v>
      </c>
      <c r="BY18" s="57">
        <v>1818.4069999999999</v>
      </c>
      <c r="BZ18" s="57">
        <v>1553.4860000000001</v>
      </c>
      <c r="CA18" s="57">
        <v>1598.5219999999999</v>
      </c>
      <c r="CB18" s="57">
        <v>1667.4690000000001</v>
      </c>
      <c r="CC18" s="57">
        <v>1818.7719999999999</v>
      </c>
      <c r="CD18" s="57">
        <v>1434.0530000000001</v>
      </c>
      <c r="CE18" s="57">
        <v>1633.498</v>
      </c>
      <c r="CF18" s="57">
        <v>1614.9469999999999</v>
      </c>
      <c r="CG18" s="57">
        <v>2212.1729999999998</v>
      </c>
      <c r="CH18" s="57">
        <v>1800.444</v>
      </c>
      <c r="CI18" s="57">
        <v>2301.4059999999999</v>
      </c>
      <c r="CJ18" s="57">
        <v>2286.8389999999999</v>
      </c>
      <c r="CK18" s="57">
        <v>2104.2559999999999</v>
      </c>
      <c r="CL18" s="57">
        <v>2613.1529999999998</v>
      </c>
      <c r="CM18" s="57">
        <v>2743.8620000000001</v>
      </c>
      <c r="CN18" s="57">
        <v>2736.2449999999999</v>
      </c>
      <c r="CO18" s="57">
        <v>1753.1379999999999</v>
      </c>
      <c r="CP18" s="57">
        <v>2225.8180000000002</v>
      </c>
      <c r="CQ18" s="57">
        <v>2448.5549999999998</v>
      </c>
      <c r="CR18" s="57">
        <v>2532.1010000000001</v>
      </c>
      <c r="CS18" s="57">
        <v>2004.16</v>
      </c>
      <c r="CT18" s="57">
        <v>2095.6880000000001</v>
      </c>
      <c r="CU18" s="57">
        <v>2039.375</v>
      </c>
      <c r="CV18" s="57">
        <v>1653.954</v>
      </c>
      <c r="CW18" s="57">
        <v>2426.9760000000001</v>
      </c>
      <c r="CX18" s="57">
        <v>1558.8009999999999</v>
      </c>
      <c r="CY18" s="57">
        <v>1532.875</v>
      </c>
      <c r="CZ18" s="57">
        <v>2041.0150000000001</v>
      </c>
    </row>
    <row r="19" spans="1:104" x14ac:dyDescent="0.2">
      <c r="A19" s="56" t="s">
        <v>98</v>
      </c>
      <c r="B19" s="57">
        <v>0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7">
        <v>0</v>
      </c>
      <c r="T19" s="57">
        <v>0</v>
      </c>
      <c r="U19" s="57">
        <v>-9.0139999999999993</v>
      </c>
      <c r="V19" s="57">
        <v>15.77</v>
      </c>
      <c r="W19" s="57">
        <v>19.597000000000001</v>
      </c>
      <c r="X19" s="57">
        <v>19.882999999999999</v>
      </c>
      <c r="Y19" s="57">
        <v>21.276</v>
      </c>
      <c r="Z19" s="57">
        <v>21.672999999999998</v>
      </c>
      <c r="AA19" s="57">
        <v>23.228000000000002</v>
      </c>
      <c r="AB19" s="57">
        <v>26.244</v>
      </c>
      <c r="AC19" s="57">
        <v>33.024999999999999</v>
      </c>
      <c r="AD19" s="57">
        <v>35.033000000000001</v>
      </c>
      <c r="AE19" s="57">
        <v>35.619</v>
      </c>
      <c r="AF19" s="57">
        <v>35.933999999999997</v>
      </c>
      <c r="AG19" s="57">
        <v>-138.79400000000001</v>
      </c>
      <c r="AH19" s="57">
        <v>69.712999999999994</v>
      </c>
      <c r="AI19" s="57">
        <v>73.515000000000001</v>
      </c>
      <c r="AJ19" s="57">
        <v>82.876000000000005</v>
      </c>
      <c r="AK19" s="57">
        <v>88.293999999999997</v>
      </c>
      <c r="AL19" s="57">
        <v>81.284000000000006</v>
      </c>
      <c r="AM19" s="57">
        <v>89.66</v>
      </c>
      <c r="AN19" s="57">
        <v>94.355999999999995</v>
      </c>
      <c r="AO19" s="57">
        <v>83.706000000000003</v>
      </c>
      <c r="AP19" s="57">
        <v>104.554</v>
      </c>
      <c r="AQ19" s="57">
        <v>105.70399999999999</v>
      </c>
      <c r="AR19" s="57">
        <v>122.002</v>
      </c>
      <c r="AS19" s="57">
        <v>155.06899999999999</v>
      </c>
      <c r="AT19" s="57">
        <v>164.39500000000001</v>
      </c>
      <c r="AU19" s="57">
        <v>173.672</v>
      </c>
      <c r="AV19" s="57">
        <v>179.43700000000001</v>
      </c>
      <c r="AW19" s="57">
        <v>178.03700000000001</v>
      </c>
      <c r="AX19" s="57">
        <v>183.85</v>
      </c>
      <c r="AY19" s="57">
        <v>191.85599999999999</v>
      </c>
      <c r="AZ19" s="57">
        <v>211.86</v>
      </c>
      <c r="BA19" s="57">
        <v>217.387</v>
      </c>
      <c r="BB19" s="57">
        <v>212.965</v>
      </c>
      <c r="BC19" s="57">
        <v>245.92500000000001</v>
      </c>
      <c r="BD19" s="57">
        <v>208.483</v>
      </c>
      <c r="BE19" s="57">
        <v>277.64999999999998</v>
      </c>
      <c r="BF19" s="57">
        <v>288.084</v>
      </c>
      <c r="BG19" s="57">
        <v>290.279</v>
      </c>
      <c r="BH19" s="57">
        <v>293.96699999999998</v>
      </c>
      <c r="BI19" s="57">
        <v>313.97699999999998</v>
      </c>
      <c r="BJ19" s="57">
        <v>529.14400000000001</v>
      </c>
      <c r="BK19" s="57">
        <v>479.93799999999999</v>
      </c>
      <c r="BL19" s="57">
        <v>487.05700000000002</v>
      </c>
      <c r="BM19" s="57">
        <v>409.11700000000002</v>
      </c>
      <c r="BN19" s="57">
        <v>503.17200000000003</v>
      </c>
      <c r="BO19" s="57">
        <v>596.25099999999998</v>
      </c>
      <c r="BP19" s="57">
        <v>584.279</v>
      </c>
      <c r="BQ19" s="57">
        <v>681.21</v>
      </c>
      <c r="BR19" s="57">
        <v>570.29100000000005</v>
      </c>
      <c r="BS19" s="57">
        <v>615.45100000000002</v>
      </c>
      <c r="BT19" s="57">
        <v>598.976</v>
      </c>
      <c r="BU19" s="57">
        <v>690.58900000000006</v>
      </c>
      <c r="BV19" s="57">
        <v>784.22699999999998</v>
      </c>
      <c r="BW19" s="57">
        <v>851.54899999999998</v>
      </c>
      <c r="BX19" s="57">
        <v>745.14</v>
      </c>
      <c r="BY19" s="57">
        <v>696.41399999999999</v>
      </c>
      <c r="BZ19" s="57">
        <v>976.79</v>
      </c>
      <c r="CA19" s="57">
        <v>825.173</v>
      </c>
      <c r="CB19" s="57">
        <v>843.75699999999995</v>
      </c>
      <c r="CC19" s="57">
        <v>762.26</v>
      </c>
      <c r="CD19" s="57">
        <v>727.22699999999998</v>
      </c>
      <c r="CE19" s="57">
        <v>981.77300000000002</v>
      </c>
      <c r="CF19" s="57">
        <v>771.58199999999999</v>
      </c>
      <c r="CG19" s="57">
        <v>899.48699999999997</v>
      </c>
      <c r="CH19" s="57">
        <v>1048.886</v>
      </c>
      <c r="CI19" s="57">
        <v>1044.9880000000001</v>
      </c>
      <c r="CJ19" s="57">
        <v>987.59699999999998</v>
      </c>
      <c r="CK19" s="57">
        <v>970.78200000000004</v>
      </c>
      <c r="CL19" s="57">
        <v>898.05600000000004</v>
      </c>
      <c r="CM19" s="57">
        <v>950.298</v>
      </c>
      <c r="CN19" s="57">
        <v>950.702</v>
      </c>
      <c r="CO19" s="57">
        <v>846.86</v>
      </c>
      <c r="CP19" s="57">
        <v>1032.8969999999999</v>
      </c>
      <c r="CQ19" s="57">
        <v>961.08399999999995</v>
      </c>
      <c r="CR19" s="57">
        <v>1043.6110000000001</v>
      </c>
      <c r="CS19" s="57">
        <v>1008.126</v>
      </c>
      <c r="CT19" s="57">
        <v>1004.273</v>
      </c>
      <c r="CU19" s="57">
        <v>1107.8530000000001</v>
      </c>
      <c r="CV19" s="57">
        <v>1129.3820000000001</v>
      </c>
      <c r="CW19" s="57">
        <v>846.61599999999999</v>
      </c>
      <c r="CX19" s="57">
        <v>1217.7149999999999</v>
      </c>
      <c r="CY19" s="57">
        <v>1289.329</v>
      </c>
      <c r="CZ19" s="57">
        <v>1277.067</v>
      </c>
    </row>
    <row r="20" spans="1:104" x14ac:dyDescent="0.2">
      <c r="A20" s="56" t="s">
        <v>99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7">
        <v>0</v>
      </c>
      <c r="N20" s="57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7">
        <v>0</v>
      </c>
      <c r="Z20" s="57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7">
        <v>0</v>
      </c>
      <c r="AL20" s="57">
        <v>0</v>
      </c>
      <c r="AM20" s="57">
        <v>0</v>
      </c>
      <c r="AN20" s="57">
        <v>0</v>
      </c>
      <c r="AO20" s="57">
        <v>0</v>
      </c>
      <c r="AP20" s="57">
        <v>0</v>
      </c>
      <c r="AQ20" s="57">
        <v>0</v>
      </c>
      <c r="AR20" s="57">
        <v>0</v>
      </c>
      <c r="AS20" s="57">
        <v>0</v>
      </c>
      <c r="AT20" s="57">
        <v>0</v>
      </c>
      <c r="AU20" s="57">
        <v>0</v>
      </c>
      <c r="AV20" s="57">
        <v>0</v>
      </c>
      <c r="AW20" s="57">
        <v>0</v>
      </c>
      <c r="AX20" s="57">
        <v>0</v>
      </c>
      <c r="AY20" s="57">
        <v>0</v>
      </c>
      <c r="AZ20" s="57">
        <v>0</v>
      </c>
      <c r="BA20" s="57">
        <v>0</v>
      </c>
      <c r="BB20" s="57">
        <v>0</v>
      </c>
      <c r="BC20" s="57">
        <v>0</v>
      </c>
      <c r="BD20" s="57">
        <v>0</v>
      </c>
      <c r="BE20" s="57">
        <v>0</v>
      </c>
      <c r="BF20" s="57">
        <v>0</v>
      </c>
      <c r="BG20" s="57">
        <v>0</v>
      </c>
      <c r="BH20" s="57">
        <v>0</v>
      </c>
      <c r="BI20" s="57">
        <v>0</v>
      </c>
      <c r="BJ20" s="57">
        <v>0</v>
      </c>
      <c r="BK20" s="57">
        <v>0</v>
      </c>
      <c r="BL20" s="57">
        <v>0</v>
      </c>
      <c r="BM20" s="57">
        <v>0</v>
      </c>
      <c r="BN20" s="57">
        <v>0</v>
      </c>
      <c r="BO20" s="57">
        <v>0</v>
      </c>
      <c r="BP20" s="57">
        <v>0</v>
      </c>
      <c r="BQ20" s="57">
        <v>0</v>
      </c>
      <c r="BR20" s="57">
        <v>0</v>
      </c>
      <c r="BS20" s="57">
        <v>0</v>
      </c>
      <c r="BT20" s="57">
        <v>0</v>
      </c>
      <c r="BU20" s="57">
        <v>0</v>
      </c>
      <c r="BV20" s="57">
        <v>0</v>
      </c>
      <c r="BW20" s="57">
        <v>0</v>
      </c>
      <c r="BX20" s="57">
        <v>0</v>
      </c>
      <c r="BY20" s="57">
        <v>0</v>
      </c>
      <c r="BZ20" s="57">
        <v>0</v>
      </c>
      <c r="CA20" s="57">
        <v>0</v>
      </c>
      <c r="CB20" s="57">
        <v>0</v>
      </c>
      <c r="CC20" s="57">
        <v>0</v>
      </c>
      <c r="CD20" s="57">
        <v>0</v>
      </c>
      <c r="CE20" s="57">
        <v>0</v>
      </c>
      <c r="CF20" s="57">
        <v>0</v>
      </c>
      <c r="CG20" s="57">
        <v>0</v>
      </c>
      <c r="CH20" s="57">
        <v>453.37400000000002</v>
      </c>
      <c r="CI20" s="57">
        <v>495.80099999999999</v>
      </c>
      <c r="CJ20" s="57">
        <v>370.95</v>
      </c>
      <c r="CK20" s="57">
        <v>459.464</v>
      </c>
      <c r="CL20" s="57">
        <v>420.68299999999999</v>
      </c>
      <c r="CM20" s="57">
        <v>164.88499999999999</v>
      </c>
      <c r="CN20" s="57">
        <v>573.49</v>
      </c>
      <c r="CO20" s="57">
        <v>872.97299999999996</v>
      </c>
      <c r="CP20" s="57">
        <v>773.92</v>
      </c>
      <c r="CQ20" s="57">
        <v>916.09400000000005</v>
      </c>
      <c r="CR20" s="57">
        <v>810.76900000000001</v>
      </c>
      <c r="CS20" s="57">
        <v>1029.971</v>
      </c>
      <c r="CT20" s="57">
        <v>834.41899999999998</v>
      </c>
      <c r="CU20" s="57">
        <v>1020.491</v>
      </c>
      <c r="CV20" s="57">
        <v>983.49699999999996</v>
      </c>
      <c r="CW20" s="57">
        <v>902.48</v>
      </c>
      <c r="CX20" s="57">
        <v>778.36500000000001</v>
      </c>
      <c r="CY20" s="57">
        <v>1089.9929999999999</v>
      </c>
      <c r="CZ20" s="57">
        <v>1077.5060000000001</v>
      </c>
    </row>
    <row r="21" spans="1:104" x14ac:dyDescent="0.2">
      <c r="A21" s="56" t="s">
        <v>100</v>
      </c>
      <c r="B21" s="57">
        <v>47.365000000000002</v>
      </c>
      <c r="C21" s="57">
        <v>47.975000000000001</v>
      </c>
      <c r="D21" s="57">
        <v>47.326000000000001</v>
      </c>
      <c r="E21" s="57">
        <v>52.075000000000003</v>
      </c>
      <c r="F21" s="57">
        <v>36.914000000000001</v>
      </c>
      <c r="G21" s="57">
        <v>43.223999999999997</v>
      </c>
      <c r="H21" s="57">
        <v>45.188000000000002</v>
      </c>
      <c r="I21" s="57">
        <v>50.795000000000002</v>
      </c>
      <c r="J21" s="57">
        <v>46.933999999999997</v>
      </c>
      <c r="K21" s="57">
        <v>43.911000000000001</v>
      </c>
      <c r="L21" s="57">
        <v>26.341999999999999</v>
      </c>
      <c r="M21" s="57">
        <v>37.612000000000002</v>
      </c>
      <c r="N21" s="57">
        <v>38.628</v>
      </c>
      <c r="O21" s="57">
        <v>40.15</v>
      </c>
      <c r="P21" s="57">
        <v>58.670999999999999</v>
      </c>
      <c r="Q21" s="57">
        <v>54.095999999999997</v>
      </c>
      <c r="R21" s="57">
        <v>67.489999999999995</v>
      </c>
      <c r="S21" s="57">
        <v>62.411000000000001</v>
      </c>
      <c r="T21" s="57">
        <v>73.448999999999998</v>
      </c>
      <c r="U21" s="57">
        <v>73.543999999999997</v>
      </c>
      <c r="V21" s="57">
        <v>73.465000000000003</v>
      </c>
      <c r="W21" s="57">
        <v>83.757000000000005</v>
      </c>
      <c r="X21" s="57">
        <v>92.713999999999999</v>
      </c>
      <c r="Y21" s="57">
        <v>28.251999999999999</v>
      </c>
      <c r="Z21" s="57">
        <v>29.718</v>
      </c>
      <c r="AA21" s="57">
        <v>56.734999999999999</v>
      </c>
      <c r="AB21" s="57">
        <v>64.007000000000005</v>
      </c>
      <c r="AC21" s="57">
        <v>26.111000000000001</v>
      </c>
      <c r="AD21" s="57">
        <v>26.199000000000002</v>
      </c>
      <c r="AE21" s="57">
        <v>26.696000000000002</v>
      </c>
      <c r="AF21" s="57">
        <v>29.562999999999999</v>
      </c>
      <c r="AG21" s="57">
        <v>33.201999999999998</v>
      </c>
      <c r="AH21" s="57">
        <v>33.734000000000002</v>
      </c>
      <c r="AI21" s="57">
        <v>35.47</v>
      </c>
      <c r="AJ21" s="57">
        <v>40.865000000000002</v>
      </c>
      <c r="AK21" s="57">
        <v>40.335000000000001</v>
      </c>
      <c r="AL21" s="57">
        <v>28.952999999999999</v>
      </c>
      <c r="AM21" s="57">
        <v>30.114000000000001</v>
      </c>
      <c r="AN21" s="57">
        <v>-71.167000000000002</v>
      </c>
      <c r="AO21" s="57">
        <v>16.968</v>
      </c>
      <c r="AP21" s="57">
        <v>33.828000000000003</v>
      </c>
      <c r="AQ21" s="57">
        <v>21.696999999999999</v>
      </c>
      <c r="AR21" s="57">
        <v>40.673999999999999</v>
      </c>
      <c r="AS21" s="57">
        <v>0</v>
      </c>
      <c r="AT21" s="57">
        <v>0</v>
      </c>
      <c r="AU21" s="57">
        <v>0</v>
      </c>
      <c r="AV21" s="57">
        <v>0</v>
      </c>
      <c r="AW21" s="57">
        <v>0</v>
      </c>
      <c r="AX21" s="57">
        <v>0</v>
      </c>
      <c r="AY21" s="57">
        <v>0</v>
      </c>
      <c r="AZ21" s="57">
        <v>0</v>
      </c>
      <c r="BA21" s="57">
        <v>0</v>
      </c>
      <c r="BB21" s="57">
        <v>35.561</v>
      </c>
      <c r="BC21" s="57">
        <v>87.477000000000004</v>
      </c>
      <c r="BD21" s="57">
        <v>117.60599999999999</v>
      </c>
      <c r="BE21" s="57">
        <v>109.36199999999999</v>
      </c>
      <c r="BF21" s="57">
        <v>114.18600000000001</v>
      </c>
      <c r="BG21" s="57">
        <v>131.28100000000001</v>
      </c>
      <c r="BH21" s="57">
        <v>131.12100000000001</v>
      </c>
      <c r="BI21" s="57">
        <v>130.727</v>
      </c>
      <c r="BJ21" s="57">
        <v>121.211</v>
      </c>
      <c r="BK21" s="57">
        <v>130.261</v>
      </c>
      <c r="BL21" s="57">
        <v>126.014</v>
      </c>
      <c r="BM21" s="57">
        <v>501.49700000000001</v>
      </c>
      <c r="BN21" s="57">
        <v>492.27699999999999</v>
      </c>
      <c r="BO21" s="57">
        <v>547.80600000000004</v>
      </c>
      <c r="BP21" s="57">
        <v>614.69399999999996</v>
      </c>
      <c r="BQ21" s="57">
        <v>660.19399999999996</v>
      </c>
      <c r="BR21" s="57">
        <v>462.82900000000001</v>
      </c>
      <c r="BS21" s="57">
        <v>593.00400000000002</v>
      </c>
      <c r="BT21" s="57">
        <v>546.42700000000002</v>
      </c>
      <c r="BU21" s="57">
        <v>522.08299999999997</v>
      </c>
      <c r="BV21" s="57">
        <v>567.38900000000001</v>
      </c>
      <c r="BW21" s="57">
        <v>812.15099999999995</v>
      </c>
      <c r="BX21" s="57">
        <v>783.59699999999998</v>
      </c>
      <c r="BY21" s="57">
        <v>814.37099999999998</v>
      </c>
      <c r="BZ21" s="57">
        <v>675.375</v>
      </c>
      <c r="CA21" s="57">
        <v>826.654</v>
      </c>
      <c r="CB21" s="57">
        <v>758.24300000000005</v>
      </c>
      <c r="CC21" s="57">
        <v>710.68499999999995</v>
      </c>
      <c r="CD21" s="57">
        <v>490.31299999999999</v>
      </c>
      <c r="CE21" s="57">
        <v>566.55899999999997</v>
      </c>
      <c r="CF21" s="57">
        <v>731.13499999999999</v>
      </c>
      <c r="CG21" s="57">
        <v>724.68100000000004</v>
      </c>
      <c r="CH21" s="57">
        <v>233.501</v>
      </c>
      <c r="CI21" s="57">
        <v>534.49699999999996</v>
      </c>
      <c r="CJ21" s="57">
        <v>501.29500000000002</v>
      </c>
      <c r="CK21" s="57">
        <v>486.40899999999999</v>
      </c>
      <c r="CL21" s="57">
        <v>423.46100000000001</v>
      </c>
      <c r="CM21" s="57">
        <v>614.327</v>
      </c>
      <c r="CN21" s="57">
        <v>653.79200000000003</v>
      </c>
      <c r="CO21" s="57">
        <v>598.99400000000003</v>
      </c>
      <c r="CP21" s="57">
        <v>398.53899999999999</v>
      </c>
      <c r="CQ21" s="57">
        <v>330.88099999999997</v>
      </c>
      <c r="CR21" s="57">
        <v>586.28700000000003</v>
      </c>
      <c r="CS21" s="57">
        <v>537.255</v>
      </c>
      <c r="CT21" s="57">
        <v>429.34</v>
      </c>
      <c r="CU21" s="57">
        <v>532.86900000000003</v>
      </c>
      <c r="CV21" s="57">
        <v>477.11900000000003</v>
      </c>
      <c r="CW21" s="57">
        <v>641.24400000000003</v>
      </c>
      <c r="CX21" s="57">
        <v>396.52</v>
      </c>
      <c r="CY21" s="57">
        <v>456.22</v>
      </c>
      <c r="CZ21" s="57">
        <v>622.03700000000003</v>
      </c>
    </row>
    <row r="22" spans="1:104" x14ac:dyDescent="0.2">
      <c r="A22" s="56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</row>
    <row r="23" spans="1:104" x14ac:dyDescent="0.2">
      <c r="A23" s="56" t="s">
        <v>101</v>
      </c>
      <c r="B23" s="57">
        <v>4317.6639999999998</v>
      </c>
      <c r="C23" s="57">
        <v>4471.2529999999997</v>
      </c>
      <c r="D23" s="57">
        <v>4532.0860000000002</v>
      </c>
      <c r="E23" s="57">
        <v>4765.4395000000004</v>
      </c>
      <c r="F23" s="57">
        <v>4466.741</v>
      </c>
      <c r="G23" s="57">
        <v>4484.8140000000003</v>
      </c>
      <c r="H23" s="57">
        <v>4532.8069999999998</v>
      </c>
      <c r="I23" s="57">
        <v>4107.0429999999997</v>
      </c>
      <c r="J23" s="57">
        <v>4300.2879999999996</v>
      </c>
      <c r="K23" s="57">
        <v>4636.2070000000003</v>
      </c>
      <c r="L23" s="57">
        <v>4502.165</v>
      </c>
      <c r="M23" s="57">
        <v>4129.8959999999997</v>
      </c>
      <c r="N23" s="57">
        <v>4306.4139999999998</v>
      </c>
      <c r="O23" s="57">
        <v>4093.163</v>
      </c>
      <c r="P23" s="57">
        <v>4295.4809999999998</v>
      </c>
      <c r="Q23" s="57">
        <v>4542.9880000000003</v>
      </c>
      <c r="R23" s="57">
        <v>4447.7349999999997</v>
      </c>
      <c r="S23" s="57">
        <v>4641.0309999999999</v>
      </c>
      <c r="T23" s="57">
        <v>4585.4854999999998</v>
      </c>
      <c r="U23" s="57">
        <v>5124.8360000000002</v>
      </c>
      <c r="V23" s="57">
        <v>5208.5820000000003</v>
      </c>
      <c r="W23" s="57">
        <v>5075.1369999999997</v>
      </c>
      <c r="X23" s="57">
        <v>4931.9260000000004</v>
      </c>
      <c r="Y23" s="57">
        <v>4978.652</v>
      </c>
      <c r="Z23" s="57">
        <v>5432.39</v>
      </c>
      <c r="AA23" s="57">
        <v>5706.6549999999997</v>
      </c>
      <c r="AB23" s="57">
        <v>5168.7470000000003</v>
      </c>
      <c r="AC23" s="57">
        <v>5791.7354999999998</v>
      </c>
      <c r="AD23" s="57">
        <v>6008.0630000000001</v>
      </c>
      <c r="AE23" s="57">
        <v>5987.27</v>
      </c>
      <c r="AF23" s="57">
        <v>5742.125</v>
      </c>
      <c r="AG23" s="57">
        <v>5605.1334999999999</v>
      </c>
      <c r="AH23" s="57">
        <v>5777.2719999999999</v>
      </c>
      <c r="AI23" s="57">
        <v>5667.7929999999997</v>
      </c>
      <c r="AJ23" s="57">
        <v>5263.1139999999996</v>
      </c>
      <c r="AK23" s="57">
        <v>2327.6260000000002</v>
      </c>
      <c r="AL23" s="57">
        <v>5005.7160000000003</v>
      </c>
      <c r="AM23" s="57">
        <v>3250.65</v>
      </c>
      <c r="AN23" s="57">
        <v>3875.6990000000001</v>
      </c>
      <c r="AO23" s="57">
        <v>3259.4989999999998</v>
      </c>
      <c r="AP23" s="57">
        <v>4483.8689999999997</v>
      </c>
      <c r="AQ23" s="57">
        <v>4574.9470000000001</v>
      </c>
      <c r="AR23" s="57">
        <v>4687.4994999999999</v>
      </c>
      <c r="AS23" s="57">
        <v>4262.7160000000003</v>
      </c>
      <c r="AT23" s="57">
        <v>6010.7860000000001</v>
      </c>
      <c r="AU23" s="57">
        <v>5824.6</v>
      </c>
      <c r="AV23" s="57">
        <v>6675.8909999999996</v>
      </c>
      <c r="AW23" s="57">
        <v>6295.7659999999996</v>
      </c>
      <c r="AX23" s="57">
        <v>6805.0370000000003</v>
      </c>
      <c r="AY23" s="57">
        <v>7383.39</v>
      </c>
      <c r="AZ23" s="57">
        <v>7623.0839999999998</v>
      </c>
      <c r="BA23" s="57">
        <v>7701.1639999999998</v>
      </c>
      <c r="BB23" s="57">
        <v>7835.9160000000002</v>
      </c>
      <c r="BC23" s="57">
        <v>8755.2279999999992</v>
      </c>
      <c r="BD23" s="57">
        <v>8849.7790000000005</v>
      </c>
      <c r="BE23" s="57">
        <v>9536.7739999999994</v>
      </c>
      <c r="BF23" s="57">
        <v>9921.93</v>
      </c>
      <c r="BG23" s="57">
        <v>10523.909</v>
      </c>
      <c r="BH23" s="57">
        <v>11228.789000000001</v>
      </c>
      <c r="BI23" s="57">
        <v>11371.888000000001</v>
      </c>
      <c r="BJ23" s="57">
        <v>11189.203</v>
      </c>
      <c r="BK23" s="57">
        <v>13021.691000000001</v>
      </c>
      <c r="BL23" s="57">
        <v>13264.608</v>
      </c>
      <c r="BM23" s="57">
        <v>12149.268</v>
      </c>
      <c r="BN23" s="57">
        <v>13189.491</v>
      </c>
      <c r="BO23" s="57">
        <v>14426.778</v>
      </c>
      <c r="BP23" s="57">
        <v>13658.128000000001</v>
      </c>
      <c r="BQ23" s="57">
        <v>14865.132</v>
      </c>
      <c r="BR23" s="57">
        <v>13908.163</v>
      </c>
      <c r="BS23" s="57">
        <v>14952.879000000001</v>
      </c>
      <c r="BT23" s="57">
        <v>14165.508</v>
      </c>
      <c r="BU23" s="57">
        <v>14664.424000000001</v>
      </c>
      <c r="BV23" s="57">
        <v>15189.5515</v>
      </c>
      <c r="BW23" s="57">
        <v>15916.915000000001</v>
      </c>
      <c r="BX23" s="57">
        <v>15801.196</v>
      </c>
      <c r="BY23" s="57">
        <v>15564.647999999999</v>
      </c>
      <c r="BZ23" s="57">
        <v>15640.245000000001</v>
      </c>
      <c r="CA23" s="57">
        <v>16290.656000000001</v>
      </c>
      <c r="CB23" s="57">
        <v>15365.002</v>
      </c>
      <c r="CC23" s="57">
        <v>16577.834999999999</v>
      </c>
      <c r="CD23" s="57">
        <v>14717.029</v>
      </c>
      <c r="CE23" s="57">
        <v>12640.069</v>
      </c>
      <c r="CF23" s="57">
        <v>12301.757</v>
      </c>
      <c r="CG23" s="57">
        <v>13773.706</v>
      </c>
      <c r="CH23" s="57">
        <v>13851.263999999999</v>
      </c>
      <c r="CI23" s="57">
        <v>16661.425999999999</v>
      </c>
      <c r="CJ23" s="57">
        <v>17062.794999999998</v>
      </c>
      <c r="CK23" s="57">
        <v>16806.986000000001</v>
      </c>
      <c r="CL23" s="57">
        <v>17910.455000000002</v>
      </c>
      <c r="CM23" s="57">
        <v>19613.57</v>
      </c>
      <c r="CN23" s="57">
        <v>19785.132000000001</v>
      </c>
      <c r="CO23" s="57">
        <v>18360.719000000001</v>
      </c>
      <c r="CP23" s="57">
        <v>18605.596000000001</v>
      </c>
      <c r="CQ23" s="57">
        <v>20317.556</v>
      </c>
      <c r="CR23" s="57">
        <v>19702.023000000001</v>
      </c>
      <c r="CS23" s="57">
        <v>18656.491999999998</v>
      </c>
      <c r="CT23" s="57">
        <v>18309.832999999999</v>
      </c>
      <c r="CU23" s="57">
        <v>20028.721000000001</v>
      </c>
      <c r="CV23" s="57">
        <v>17865.655999999999</v>
      </c>
      <c r="CW23" s="57">
        <v>20421.985000000001</v>
      </c>
      <c r="CX23" s="57">
        <v>18916.522000000001</v>
      </c>
      <c r="CY23" s="57">
        <v>19815.184000000001</v>
      </c>
      <c r="CZ23" s="57">
        <v>20954.426807211024</v>
      </c>
    </row>
    <row r="24" spans="1:104" x14ac:dyDescent="0.2">
      <c r="A24" s="58"/>
      <c r="CZ24" s="57"/>
    </row>
    <row r="25" spans="1:104" x14ac:dyDescent="0.2">
      <c r="A25" s="58" t="s">
        <v>102</v>
      </c>
      <c r="B25" s="59"/>
      <c r="C25" s="59">
        <v>3.5572244621165483</v>
      </c>
      <c r="D25" s="59">
        <v>1.360535849794231</v>
      </c>
      <c r="E25" s="59">
        <v>5.1489203867711275</v>
      </c>
      <c r="F25" s="59">
        <v>-6.2680157832241896</v>
      </c>
      <c r="G25" s="59">
        <v>0.40461266950557739</v>
      </c>
      <c r="H25" s="59">
        <v>1.0701224175629243</v>
      </c>
      <c r="I25" s="59">
        <v>-9.392943489541917</v>
      </c>
      <c r="J25" s="59">
        <v>4.7052100501504324</v>
      </c>
      <c r="K25" s="59">
        <v>7.8115465754851732</v>
      </c>
      <c r="L25" s="59">
        <v>-2.8911996379799243</v>
      </c>
      <c r="M25" s="59">
        <v>-8.2686662972147893</v>
      </c>
      <c r="N25" s="59">
        <v>4.2741512134930382</v>
      </c>
      <c r="O25" s="59">
        <v>-4.9519391307942033</v>
      </c>
      <c r="P25" s="59">
        <v>4.94282783265656</v>
      </c>
      <c r="Q25" s="59">
        <v>5.762032238065995</v>
      </c>
      <c r="R25" s="59">
        <v>-2.0967037553257906</v>
      </c>
      <c r="S25" s="59">
        <v>4.3459423729156565</v>
      </c>
      <c r="T25" s="59">
        <v>-1.1968353583503344</v>
      </c>
      <c r="U25" s="59">
        <v>11.762124206913317</v>
      </c>
      <c r="V25" s="59">
        <v>1.6341205845416429</v>
      </c>
      <c r="W25" s="59">
        <v>-2.5620216788369676</v>
      </c>
      <c r="X25" s="59">
        <v>-2.8218154504991655</v>
      </c>
      <c r="Y25" s="59">
        <v>0.94741891909975173</v>
      </c>
      <c r="Z25" s="59">
        <v>9.1136717328304861</v>
      </c>
      <c r="AA25" s="59">
        <v>5.0486986390888777</v>
      </c>
      <c r="AB25" s="59">
        <v>-9.4259772143225788</v>
      </c>
      <c r="AC25" s="59">
        <v>12.052988857841186</v>
      </c>
      <c r="AD25" s="59">
        <v>3.7351066877967742</v>
      </c>
      <c r="AE25" s="59">
        <v>-0.34608491954895015</v>
      </c>
      <c r="AF25" s="59">
        <v>-4.0944370305665228</v>
      </c>
      <c r="AG25" s="59">
        <v>-2.3857282800357038</v>
      </c>
      <c r="AH25" s="59">
        <v>3.0710865316588842</v>
      </c>
      <c r="AI25" s="59">
        <v>-1.8949947310772264</v>
      </c>
      <c r="AJ25" s="59">
        <v>-7.13997494262758</v>
      </c>
      <c r="AK25" s="59">
        <v>-55.774737161307918</v>
      </c>
      <c r="AL25" s="59">
        <v>115.05671443780057</v>
      </c>
      <c r="AM25" s="59">
        <v>-35.06123799272671</v>
      </c>
      <c r="AN25" s="59">
        <v>19.228431236829557</v>
      </c>
      <c r="AO25" s="59">
        <v>-15.899067497243724</v>
      </c>
      <c r="AP25" s="59">
        <v>37.563134702603065</v>
      </c>
      <c r="AQ25" s="59">
        <v>2.0312368626291377</v>
      </c>
      <c r="AR25" s="59">
        <v>2.4601924350161841</v>
      </c>
      <c r="AS25" s="59">
        <v>-9.0620489666185513</v>
      </c>
      <c r="AT25" s="59">
        <v>41.008361805008818</v>
      </c>
      <c r="AU25" s="59">
        <v>-3.0975316705668776</v>
      </c>
      <c r="AV25" s="59">
        <v>14.615441403701546</v>
      </c>
      <c r="AW25" s="59">
        <v>-5.6939965017403615</v>
      </c>
      <c r="AX25" s="59">
        <v>8.0891030575151568</v>
      </c>
      <c r="AY25" s="59">
        <v>8.4988957444316569</v>
      </c>
      <c r="AZ25" s="59">
        <v>3.2463949486617905</v>
      </c>
      <c r="BA25" s="59">
        <v>1.024257374049653</v>
      </c>
      <c r="BB25" s="59">
        <v>1.7497614646305504</v>
      </c>
      <c r="BC25" s="59">
        <v>11.732029797154532</v>
      </c>
      <c r="BD25" s="59">
        <v>1.0799376098486579</v>
      </c>
      <c r="BE25" s="59">
        <v>7.7628492191725851</v>
      </c>
      <c r="BF25" s="59">
        <v>4.0386403200914689</v>
      </c>
      <c r="BG25" s="59">
        <v>6.0671562891494002</v>
      </c>
      <c r="BH25" s="59">
        <v>6.6978914393881483</v>
      </c>
      <c r="BI25" s="59">
        <v>1.2743938816554445</v>
      </c>
      <c r="BJ25" s="59">
        <v>-1.606461477636778</v>
      </c>
      <c r="BK25" s="59">
        <v>16.377287998081712</v>
      </c>
      <c r="BL25" s="59">
        <v>1.865479683091853</v>
      </c>
      <c r="BM25" s="59">
        <v>-8.4083902064802878</v>
      </c>
      <c r="BN25" s="59">
        <v>8.5620220082395004</v>
      </c>
      <c r="BO25" s="59">
        <v>9.3808548032672476</v>
      </c>
      <c r="BP25" s="59">
        <v>-5.3279394747739239</v>
      </c>
      <c r="BQ25" s="59">
        <v>8.8372579316872812</v>
      </c>
      <c r="BR25" s="59">
        <v>-6.437675763659545</v>
      </c>
      <c r="BS25" s="59">
        <v>7.5115311777694815</v>
      </c>
      <c r="BT25" s="59">
        <v>-5.2656816122166212</v>
      </c>
      <c r="BU25" s="59">
        <v>3.5220480620956174</v>
      </c>
      <c r="BV25" s="59">
        <v>3.5809623344223995</v>
      </c>
      <c r="BW25" s="59">
        <v>4.7885778589315198</v>
      </c>
      <c r="BX25" s="59">
        <v>-0.72701902347283021</v>
      </c>
      <c r="BY25" s="59">
        <v>-1.4970259213289983</v>
      </c>
      <c r="BZ25" s="59">
        <v>0.48569681755732397</v>
      </c>
      <c r="CA25" s="59">
        <v>4.1585729635309487</v>
      </c>
      <c r="CB25" s="59">
        <v>-5.682116177519192</v>
      </c>
      <c r="CC25" s="59">
        <v>7.8934776578616805</v>
      </c>
      <c r="CD25" s="59">
        <v>-11.224662327740621</v>
      </c>
      <c r="CE25" s="59">
        <v>-14.112631020839872</v>
      </c>
      <c r="CF25" s="59">
        <v>-2.676504376677058</v>
      </c>
      <c r="CG25" s="59">
        <v>11.965355843071857</v>
      </c>
      <c r="CH25" s="59">
        <v>0.56308737822630128</v>
      </c>
      <c r="CI25" s="59">
        <v>20.288126773123373</v>
      </c>
      <c r="CJ25" s="59">
        <v>2.4089714769912174</v>
      </c>
      <c r="CK25" s="59">
        <v>-1.4992209658499678</v>
      </c>
      <c r="CL25" s="59">
        <v>6.5655376877210569</v>
      </c>
      <c r="CM25" s="59">
        <v>9.5090549067569761</v>
      </c>
      <c r="CN25" s="59">
        <v>0.8747107232390583</v>
      </c>
      <c r="CO25" s="59">
        <v>-7.1994111537896259</v>
      </c>
      <c r="CP25" s="59">
        <v>1.3337004939730335</v>
      </c>
      <c r="CQ25" s="59">
        <v>9.201317711080037</v>
      </c>
      <c r="CR25" s="59">
        <v>-3.0295622170304348</v>
      </c>
      <c r="CS25" s="59">
        <v>-5.3067190105300366</v>
      </c>
      <c r="CT25" s="59">
        <v>-1.858114590888793</v>
      </c>
      <c r="CU25" s="59">
        <v>9.3877863331686342</v>
      </c>
      <c r="CV25" s="59">
        <v>-10.79981592434185</v>
      </c>
      <c r="CW25" s="59">
        <v>14.308620965275498</v>
      </c>
      <c r="CX25" s="59">
        <v>-7.3717760540907289</v>
      </c>
      <c r="CY25" s="59">
        <v>4.7506724544818635</v>
      </c>
      <c r="CZ25" s="59">
        <v>5.749342560790871</v>
      </c>
    </row>
    <row r="26" spans="1:104" x14ac:dyDescent="0.2">
      <c r="A26" s="58" t="s">
        <v>103</v>
      </c>
      <c r="B26" s="59"/>
      <c r="C26" s="59"/>
      <c r="D26" s="59"/>
      <c r="E26" s="59"/>
      <c r="F26" s="59">
        <v>3.4527235097497222</v>
      </c>
      <c r="G26" s="59">
        <v>0.30329305901499737</v>
      </c>
      <c r="H26" s="59">
        <v>1.5908789021223946E-2</v>
      </c>
      <c r="I26" s="59">
        <v>-13.816070899651544</v>
      </c>
      <c r="J26" s="59">
        <v>-3.7264976858967236</v>
      </c>
      <c r="K26" s="59">
        <v>3.375680685977156</v>
      </c>
      <c r="L26" s="59">
        <v>-0.67600495675196326</v>
      </c>
      <c r="M26" s="59">
        <v>0.55643439817893992</v>
      </c>
      <c r="N26" s="59">
        <v>0.14245557506846751</v>
      </c>
      <c r="O26" s="59">
        <v>-11.713109444854386</v>
      </c>
      <c r="P26" s="59">
        <v>-4.5907691077514912</v>
      </c>
      <c r="Q26" s="59">
        <v>10.002479481323491</v>
      </c>
      <c r="R26" s="59">
        <v>3.2816398980683337</v>
      </c>
      <c r="S26" s="59">
        <v>13.384954373915715</v>
      </c>
      <c r="T26" s="59">
        <v>6.751385933263343</v>
      </c>
      <c r="U26" s="59">
        <v>12.807605919276032</v>
      </c>
      <c r="V26" s="59">
        <v>17.106392354760345</v>
      </c>
      <c r="W26" s="59">
        <v>9.3536543927416069</v>
      </c>
      <c r="X26" s="59">
        <v>7.5551541925058974</v>
      </c>
      <c r="Y26" s="59">
        <v>-2.852462010491652</v>
      </c>
      <c r="Z26" s="59">
        <v>4.2969084484030473</v>
      </c>
      <c r="AA26" s="59">
        <v>12.443368523844779</v>
      </c>
      <c r="AB26" s="59">
        <v>4.8017954851715228</v>
      </c>
      <c r="AC26" s="59">
        <v>16.331398539202979</v>
      </c>
      <c r="AD26" s="59">
        <v>10.59704844460725</v>
      </c>
      <c r="AE26" s="59">
        <v>4.9173289781842433</v>
      </c>
      <c r="AF26" s="59">
        <v>11.09317209760896</v>
      </c>
      <c r="AG26" s="59">
        <v>-3.2218667444326443</v>
      </c>
      <c r="AH26" s="59">
        <v>-3.8413545264089244</v>
      </c>
      <c r="AI26" s="59">
        <v>-5.3359377479218377</v>
      </c>
      <c r="AJ26" s="59">
        <v>-8.3420510699436239</v>
      </c>
      <c r="AK26" s="59">
        <v>-58.473317361664975</v>
      </c>
      <c r="AL26" s="59">
        <v>-13.355022924314452</v>
      </c>
      <c r="AM26" s="59">
        <v>-42.646987989857777</v>
      </c>
      <c r="AN26" s="59">
        <v>-26.36110485161446</v>
      </c>
      <c r="AO26" s="59">
        <v>40.035340729137744</v>
      </c>
      <c r="AP26" s="59">
        <v>-10.425022114718452</v>
      </c>
      <c r="AQ26" s="59">
        <v>40.739452109578082</v>
      </c>
      <c r="AR26" s="59">
        <v>20.94591195033464</v>
      </c>
      <c r="AS26" s="59">
        <v>30.778257640207897</v>
      </c>
      <c r="AT26" s="59">
        <v>34.053559548684412</v>
      </c>
      <c r="AU26" s="59">
        <v>27.315136109773519</v>
      </c>
      <c r="AV26" s="59">
        <v>42.419023191362484</v>
      </c>
      <c r="AW26" s="59">
        <v>47.693770825924119</v>
      </c>
      <c r="AX26" s="59">
        <v>13.213762725873114</v>
      </c>
      <c r="AY26" s="59">
        <v>26.762181093980697</v>
      </c>
      <c r="AZ26" s="59">
        <v>14.188263409333679</v>
      </c>
      <c r="BA26" s="59">
        <v>22.322907172852368</v>
      </c>
      <c r="BB26" s="59">
        <v>15.148764069908793</v>
      </c>
      <c r="BC26" s="59">
        <v>18.580056044716599</v>
      </c>
      <c r="BD26" s="59">
        <v>16.091846816852605</v>
      </c>
      <c r="BE26" s="59">
        <v>23.835487726270998</v>
      </c>
      <c r="BF26" s="59">
        <v>26.621188894827363</v>
      </c>
      <c r="BG26" s="59">
        <v>20.201427078769395</v>
      </c>
      <c r="BH26" s="59">
        <v>26.882140220676696</v>
      </c>
      <c r="BI26" s="59">
        <v>19.242502758270241</v>
      </c>
      <c r="BJ26" s="59">
        <v>12.772444474008582</v>
      </c>
      <c r="BK26" s="59">
        <v>23.734355741768589</v>
      </c>
      <c r="BL26" s="59">
        <v>18.130352257932714</v>
      </c>
      <c r="BM26" s="59">
        <v>6.8359800940705817</v>
      </c>
      <c r="BN26" s="59">
        <v>17.876947982800928</v>
      </c>
      <c r="BO26" s="59">
        <v>10.790357412105699</v>
      </c>
      <c r="BP26" s="59">
        <v>2.9666915147436024</v>
      </c>
      <c r="BQ26" s="59">
        <v>22.354136891210242</v>
      </c>
      <c r="BR26" s="59">
        <v>5.4488228544983253</v>
      </c>
      <c r="BS26" s="59">
        <v>3.6466978281637141</v>
      </c>
      <c r="BT26" s="59">
        <v>3.7148575558817454</v>
      </c>
      <c r="BU26" s="59">
        <v>-1.3501931903463715</v>
      </c>
      <c r="BV26" s="59">
        <v>9.2132116944559925</v>
      </c>
      <c r="BW26" s="59">
        <v>6.4471597743819054</v>
      </c>
      <c r="BX26" s="59">
        <v>11.546977348076748</v>
      </c>
      <c r="BY26" s="59">
        <v>6.1388295919430513</v>
      </c>
      <c r="BZ26" s="59">
        <v>2.9671284237720918</v>
      </c>
      <c r="CA26" s="59">
        <v>2.3480743598869536</v>
      </c>
      <c r="CB26" s="59">
        <v>-2.7605125586696144</v>
      </c>
      <c r="CC26" s="59">
        <v>6.5095400808293347</v>
      </c>
      <c r="CD26" s="59">
        <v>-5.9028231335250814</v>
      </c>
      <c r="CE26" s="59">
        <v>-22.409085306325295</v>
      </c>
      <c r="CF26" s="59">
        <v>-19.936508957174237</v>
      </c>
      <c r="CG26" s="59">
        <v>-16.914928879434498</v>
      </c>
      <c r="CH26" s="59">
        <v>-5.8827430454883256</v>
      </c>
      <c r="CI26" s="59">
        <v>31.814359557689119</v>
      </c>
      <c r="CJ26" s="59">
        <v>38.702097594676928</v>
      </c>
      <c r="CK26" s="59">
        <v>22.022250220819295</v>
      </c>
      <c r="CL26" s="59">
        <v>29.305563737720973</v>
      </c>
      <c r="CM26" s="59">
        <v>17.718435384822406</v>
      </c>
      <c r="CN26" s="59">
        <v>15.954812795910644</v>
      </c>
      <c r="CO26" s="59">
        <v>9.2445665153763947</v>
      </c>
      <c r="CP26" s="59">
        <v>3.8812023480140567</v>
      </c>
      <c r="CQ26" s="59">
        <v>3.5892802789089462</v>
      </c>
      <c r="CR26" s="59">
        <v>-0.42005784950032155</v>
      </c>
      <c r="CS26" s="59">
        <v>1.6109009674403207</v>
      </c>
      <c r="CT26" s="59">
        <v>-1.5896453948586187</v>
      </c>
      <c r="CU26" s="59">
        <v>-1.4216030707630334</v>
      </c>
      <c r="CV26" s="59">
        <v>-9.3207027521996046</v>
      </c>
      <c r="CW26" s="59">
        <v>9.4631563104146323</v>
      </c>
      <c r="CX26" s="59">
        <v>3.3134600408425419</v>
      </c>
      <c r="CY26" s="59">
        <v>-1.0661539496206518</v>
      </c>
      <c r="CZ26" s="59">
        <v>17.288874291607435</v>
      </c>
    </row>
    <row r="27" spans="1:104" x14ac:dyDescent="0.2">
      <c r="A27" s="58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</row>
    <row r="28" spans="1:104" x14ac:dyDescent="0.2">
      <c r="A28" s="58" t="s">
        <v>104</v>
      </c>
      <c r="B28" s="59">
        <v>0.65529445554697985</v>
      </c>
      <c r="C28" s="59">
        <v>0.67648944435938552</v>
      </c>
      <c r="D28" s="59">
        <v>0.69293204612963899</v>
      </c>
      <c r="E28" s="59">
        <v>0.72679897718446362</v>
      </c>
      <c r="F28" s="59">
        <v>0.67920534873862781</v>
      </c>
      <c r="G28" s="59">
        <v>0.68301036667044424</v>
      </c>
      <c r="H28" s="59">
        <v>0.68402164876764848</v>
      </c>
      <c r="I28" s="59">
        <v>0.60279994522623981</v>
      </c>
      <c r="J28" s="59">
        <v>0.62112303849005068</v>
      </c>
      <c r="K28" s="59">
        <v>0.65127911090277979</v>
      </c>
      <c r="L28" s="59">
        <v>0.62825413712504119</v>
      </c>
      <c r="M28" s="59">
        <v>0.58392656514871821</v>
      </c>
      <c r="N28" s="59">
        <v>0.60529004613036019</v>
      </c>
      <c r="O28" s="59">
        <v>0.56992008885246448</v>
      </c>
      <c r="P28" s="59">
        <v>0.58573025446283322</v>
      </c>
      <c r="Q28" s="59">
        <v>0.60321079457955618</v>
      </c>
      <c r="R28" s="59">
        <v>0.55031422237646099</v>
      </c>
      <c r="S28" s="59">
        <v>0.56719876237455435</v>
      </c>
      <c r="T28" s="59">
        <v>0.54401224361445522</v>
      </c>
      <c r="U28" s="59">
        <v>0.60281712642386343</v>
      </c>
      <c r="V28" s="59">
        <v>0.60214839576786994</v>
      </c>
      <c r="W28" s="59">
        <v>0.57522061780983635</v>
      </c>
      <c r="X28" s="59">
        <v>0.55264020048029117</v>
      </c>
      <c r="Y28" s="59">
        <v>0.56131152506022852</v>
      </c>
      <c r="Z28" s="59">
        <v>0.61691744405037885</v>
      </c>
      <c r="AA28" s="59">
        <v>0.63398256086184457</v>
      </c>
      <c r="AB28" s="59">
        <v>0.58519363957592918</v>
      </c>
      <c r="AC28" s="59">
        <v>0.65618979942380995</v>
      </c>
      <c r="AD28" s="59">
        <v>0.71201802018030347</v>
      </c>
      <c r="AE28" s="59">
        <v>0.73171694604669435</v>
      </c>
      <c r="AF28" s="59">
        <v>0.73329612068069328</v>
      </c>
      <c r="AG28" s="59">
        <v>0.7086145031698069</v>
      </c>
      <c r="AH28" s="59">
        <v>0.73618435513862202</v>
      </c>
      <c r="AI28" s="59">
        <v>0.71621324945242859</v>
      </c>
      <c r="AJ28" s="59">
        <v>0.65788591147570641</v>
      </c>
      <c r="AK28" s="59">
        <v>0.29701398903890441</v>
      </c>
      <c r="AL28" s="59">
        <v>0.62793301851559169</v>
      </c>
      <c r="AM28" s="59">
        <v>0.36087850843960761</v>
      </c>
      <c r="AN28" s="59">
        <v>0.41369220688784947</v>
      </c>
      <c r="AO28" s="59">
        <v>0.33946811296978191</v>
      </c>
      <c r="AP28" s="59">
        <v>0.45605056338414141</v>
      </c>
      <c r="AQ28" s="59">
        <v>0.44501398278000615</v>
      </c>
      <c r="AR28" s="59">
        <v>0.44686333362181813</v>
      </c>
      <c r="AS28" s="59">
        <v>0.34394033485892084</v>
      </c>
      <c r="AT28" s="59">
        <v>0.46758509891569083</v>
      </c>
      <c r="AU28" s="59">
        <v>0.45383106948915453</v>
      </c>
      <c r="AV28" s="59">
        <v>0.51055333743670583</v>
      </c>
      <c r="AW28" s="59">
        <v>0.47685078239444628</v>
      </c>
      <c r="AX28" s="59">
        <v>0.48518794233059043</v>
      </c>
      <c r="AY28" s="59">
        <v>0.50659459821320818</v>
      </c>
      <c r="AZ28" s="59">
        <v>0.50740461888266297</v>
      </c>
      <c r="BA28" s="59">
        <v>0.50569643792194541</v>
      </c>
      <c r="BB28" s="59">
        <v>0.48593698279031788</v>
      </c>
      <c r="BC28" s="59">
        <v>0.50320788480143375</v>
      </c>
      <c r="BD28" s="59">
        <v>0.49553690323701904</v>
      </c>
      <c r="BE28" s="59">
        <v>0.52703006591608448</v>
      </c>
      <c r="BF28" s="59">
        <v>0.55676583855865591</v>
      </c>
      <c r="BG28" s="59">
        <v>0.57131862016750368</v>
      </c>
      <c r="BH28" s="59">
        <v>0.6018473310286</v>
      </c>
      <c r="BI28" s="59">
        <v>0.57349518639797925</v>
      </c>
      <c r="BJ28" s="59">
        <v>0.54696606898191336</v>
      </c>
      <c r="BK28" s="59">
        <v>0.6189122899338404</v>
      </c>
      <c r="BL28" s="59">
        <v>0.63011085953080881</v>
      </c>
      <c r="BM28" s="59">
        <v>0.58844372281499491</v>
      </c>
      <c r="BN28" s="59">
        <v>0.63290197820110206</v>
      </c>
      <c r="BO28" s="59">
        <v>0.67484477419192956</v>
      </c>
      <c r="BP28" s="59">
        <v>0.62997825569801891</v>
      </c>
      <c r="BQ28" s="59">
        <v>0.67568213953412781</v>
      </c>
      <c r="BR28" s="59">
        <v>0.64169234799108299</v>
      </c>
      <c r="BS28" s="59">
        <v>0.67904151541862545</v>
      </c>
      <c r="BT28" s="59">
        <v>0.64538348860255734</v>
      </c>
      <c r="BU28" s="59">
        <v>0.65656528311983164</v>
      </c>
      <c r="BV28" s="59">
        <v>0.65926719759120067</v>
      </c>
      <c r="BW28" s="59">
        <v>0.68538906839201397</v>
      </c>
      <c r="BX28" s="59">
        <v>0.70675474209051936</v>
      </c>
      <c r="BY28" s="59">
        <v>0.70415757810118995</v>
      </c>
      <c r="BZ28" s="59">
        <v>0.70213747586769637</v>
      </c>
      <c r="CA28" s="59">
        <v>0.72595348527450121</v>
      </c>
      <c r="CB28" s="59">
        <v>0.68146199811039221</v>
      </c>
      <c r="CC28" s="59">
        <v>0.7332936693296257</v>
      </c>
      <c r="CD28" s="59">
        <v>0.63905377899283644</v>
      </c>
      <c r="CE28" s="59">
        <v>0.54444453914597746</v>
      </c>
      <c r="CF28" s="59">
        <v>0.5226582165725151</v>
      </c>
      <c r="CG28" s="59">
        <v>0.58376844430551111</v>
      </c>
      <c r="CH28" s="59">
        <v>0.58111723295229523</v>
      </c>
      <c r="CI28" s="59">
        <v>0.69183807717120993</v>
      </c>
      <c r="CJ28" s="59">
        <v>0.69930081686446288</v>
      </c>
      <c r="CK28" s="59">
        <v>0.68542081335839444</v>
      </c>
      <c r="CL28" s="59">
        <v>0.72894646017071074</v>
      </c>
      <c r="CM28" s="59">
        <v>0.79040406464246804</v>
      </c>
      <c r="CN28" s="59">
        <v>0.79517871835466547</v>
      </c>
      <c r="CO28" s="59">
        <v>0.74050029158374198</v>
      </c>
      <c r="CP28" s="59">
        <v>0.75813918308747819</v>
      </c>
      <c r="CQ28" s="59">
        <v>0.82440723051207532</v>
      </c>
      <c r="CR28" s="59">
        <v>0.79653192043270626</v>
      </c>
      <c r="CS28" s="59">
        <v>0.75748544851832711</v>
      </c>
      <c r="CT28" s="59">
        <v>0.73358887355551294</v>
      </c>
      <c r="CU28" s="59">
        <v>0.80421398760839458</v>
      </c>
      <c r="CV28" s="59">
        <v>0.706014266176619</v>
      </c>
      <c r="CW28" s="59">
        <v>0.8028768020519419</v>
      </c>
      <c r="CX28" s="59">
        <v>0.73575906051819762</v>
      </c>
      <c r="CY28" s="59">
        <v>0.76094257406960797</v>
      </c>
      <c r="CZ28" s="59">
        <v>0.80128324608178181</v>
      </c>
    </row>
    <row r="29" spans="1:104" x14ac:dyDescent="0.2">
      <c r="A29" s="58" t="s">
        <v>105</v>
      </c>
      <c r="B29" s="59"/>
      <c r="C29" s="59">
        <v>3.2344221186358268</v>
      </c>
      <c r="D29" s="59">
        <v>2.4305777285001273</v>
      </c>
      <c r="E29" s="59">
        <v>4.8874822926703754</v>
      </c>
      <c r="F29" s="59">
        <v>-6.5483895739930853</v>
      </c>
      <c r="G29" s="59">
        <v>0.56021613181975738</v>
      </c>
      <c r="H29" s="59">
        <v>0.14806248141356892</v>
      </c>
      <c r="I29" s="59">
        <v>-11.874142242097141</v>
      </c>
      <c r="J29" s="59">
        <v>3.0396640558641552</v>
      </c>
      <c r="K29" s="59">
        <v>4.8550883712248805</v>
      </c>
      <c r="L29" s="59">
        <v>-3.5353465806422402</v>
      </c>
      <c r="M29" s="59">
        <v>-7.0556753003125028</v>
      </c>
      <c r="N29" s="59">
        <v>3.6585903530867769</v>
      </c>
      <c r="O29" s="59">
        <v>-5.8434724813363541</v>
      </c>
      <c r="P29" s="59">
        <v>2.7741021802201393</v>
      </c>
      <c r="Q29" s="59">
        <v>2.9844010930857756</v>
      </c>
      <c r="R29" s="59">
        <v>-8.7691687016252082</v>
      </c>
      <c r="S29" s="59">
        <v>3.068163480343955</v>
      </c>
      <c r="T29" s="59">
        <v>-4.0879000974948791</v>
      </c>
      <c r="U29" s="59">
        <v>10.809477819599156</v>
      </c>
      <c r="V29" s="59">
        <v>-0.11093424965555876</v>
      </c>
      <c r="W29" s="59">
        <v>-4.471950460599472</v>
      </c>
      <c r="X29" s="59">
        <v>-3.9255229437916483</v>
      </c>
      <c r="Y29" s="59">
        <v>1.569072349858236</v>
      </c>
      <c r="Z29" s="59">
        <v>9.9064274484981887</v>
      </c>
      <c r="AA29" s="59">
        <v>2.7661913236598501</v>
      </c>
      <c r="AB29" s="59">
        <v>-7.6956251319580504</v>
      </c>
      <c r="AC29" s="59">
        <v>12.132079887151438</v>
      </c>
      <c r="AD29" s="59">
        <v>8.5079379175835079</v>
      </c>
      <c r="AE29" s="59">
        <v>2.766633049736944</v>
      </c>
      <c r="AF29" s="59">
        <v>0.21581769323928413</v>
      </c>
      <c r="AG29" s="59">
        <v>-3.3658459133774299</v>
      </c>
      <c r="AH29" s="59">
        <v>3.8906700110551418</v>
      </c>
      <c r="AI29" s="59">
        <v>-2.7127859410205568</v>
      </c>
      <c r="AJ29" s="59">
        <v>-8.1438507345843689</v>
      </c>
      <c r="AK29" s="59">
        <v>-54.853268042680646</v>
      </c>
      <c r="AL29" s="59">
        <v>111.41530085754371</v>
      </c>
      <c r="AM29" s="59">
        <v>-42.52913960589143</v>
      </c>
      <c r="AN29" s="59">
        <v>14.634758571964145</v>
      </c>
      <c r="AO29" s="59">
        <v>-17.941864188461608</v>
      </c>
      <c r="AP29" s="59">
        <v>34.342680788029469</v>
      </c>
      <c r="AQ29" s="59">
        <v>-2.4200344194814427</v>
      </c>
      <c r="AR29" s="59">
        <v>0.41557140075894061</v>
      </c>
      <c r="AS29" s="59">
        <v>-23.03232129803725</v>
      </c>
      <c r="AT29" s="59">
        <v>35.949480629390919</v>
      </c>
      <c r="AU29" s="59">
        <v>-2.9415029389155634</v>
      </c>
      <c r="AV29" s="59">
        <v>12.49854224643534</v>
      </c>
      <c r="AW29" s="59">
        <v>-6.6011820060695836</v>
      </c>
      <c r="AX29" s="59">
        <v>1.7483792087495731</v>
      </c>
      <c r="AY29" s="59">
        <v>4.4120337739209425</v>
      </c>
      <c r="AZ29" s="59">
        <v>0.15989524410875422</v>
      </c>
      <c r="BA29" s="59">
        <v>-0.33665065258552396</v>
      </c>
      <c r="BB29" s="59">
        <v>-3.9073747904622147</v>
      </c>
      <c r="BC29" s="59">
        <v>3.5541443896580871</v>
      </c>
      <c r="BD29" s="59">
        <v>-1.5244160109775806</v>
      </c>
      <c r="BE29" s="59">
        <v>6.3553617244934024</v>
      </c>
      <c r="BF29" s="59">
        <v>5.6421397118748162</v>
      </c>
      <c r="BG29" s="59">
        <v>2.6138064875750544</v>
      </c>
      <c r="BH29" s="59">
        <v>5.3435525787949523</v>
      </c>
      <c r="BI29" s="59">
        <v>-4.7108532627643136</v>
      </c>
      <c r="BJ29" s="59">
        <v>-4.625865751845371</v>
      </c>
      <c r="BK29" s="59">
        <v>13.15368996944235</v>
      </c>
      <c r="BL29" s="59">
        <v>1.8093952534317115</v>
      </c>
      <c r="BM29" s="59">
        <v>-6.6126676100837223</v>
      </c>
      <c r="BN29" s="59">
        <v>7.555226381450364</v>
      </c>
      <c r="BO29" s="59">
        <v>6.6270603403771222</v>
      </c>
      <c r="BP29" s="59">
        <v>-6.6484205271700514</v>
      </c>
      <c r="BQ29" s="59">
        <v>7.2548351348204587</v>
      </c>
      <c r="BR29" s="59">
        <v>-5.0304410246037046</v>
      </c>
      <c r="BS29" s="59">
        <v>5.820416519609406</v>
      </c>
      <c r="BT29" s="59">
        <v>-4.956696468745081</v>
      </c>
      <c r="BU29" s="59">
        <v>1.7325814364241188</v>
      </c>
      <c r="BV29" s="59">
        <v>0.4115225920155563</v>
      </c>
      <c r="BW29" s="59">
        <v>3.9622585343630279</v>
      </c>
      <c r="BX29" s="59">
        <v>3.1173058754250693</v>
      </c>
      <c r="BY29" s="59">
        <v>-0.36747740547834473</v>
      </c>
      <c r="BZ29" s="59">
        <v>-0.28688212643268596</v>
      </c>
      <c r="CA29" s="59">
        <v>3.3919296755059447</v>
      </c>
      <c r="CB29" s="59">
        <v>-6.1286966818935635</v>
      </c>
      <c r="CC29" s="59">
        <v>7.6059518157954642</v>
      </c>
      <c r="CD29" s="59">
        <v>-12.851589244312311</v>
      </c>
      <c r="CE29" s="59">
        <v>-14.804581861007904</v>
      </c>
      <c r="CF29" s="59">
        <v>-4.0015687562293571</v>
      </c>
      <c r="CG29" s="59">
        <v>11.69219688800538</v>
      </c>
      <c r="CH29" s="59">
        <v>-0.45415461885233155</v>
      </c>
      <c r="CI29" s="59">
        <v>19.05309943338127</v>
      </c>
      <c r="CJ29" s="59">
        <v>1.0786829952706078</v>
      </c>
      <c r="CK29" s="59">
        <v>-1.9848401676840322</v>
      </c>
      <c r="CL29" s="59">
        <v>6.3502079254131871</v>
      </c>
      <c r="CM29" s="59">
        <v>8.431017616487857</v>
      </c>
      <c r="CN29" s="59">
        <v>0.60407757573428533</v>
      </c>
      <c r="CO29" s="59">
        <v>-6.8762437309766948</v>
      </c>
      <c r="CP29" s="59">
        <v>2.3820235730104944</v>
      </c>
      <c r="CQ29" s="59">
        <v>8.7408814770296281</v>
      </c>
      <c r="CR29" s="59">
        <v>-3.3812549244691237</v>
      </c>
      <c r="CS29" s="59">
        <v>-4.90205990654683</v>
      </c>
      <c r="CT29" s="59">
        <v>-3.1547239632862767</v>
      </c>
      <c r="CU29" s="59">
        <v>9.6273425891235433</v>
      </c>
      <c r="CV29" s="59">
        <v>-12.210645791402619</v>
      </c>
      <c r="CW29" s="59">
        <v>13.719628698139008</v>
      </c>
      <c r="CX29" s="59">
        <v>-8.3596563460557114</v>
      </c>
      <c r="CY29" s="59">
        <v>3.4227935342955318</v>
      </c>
      <c r="CZ29" s="59">
        <v>5.3014081991006545</v>
      </c>
    </row>
    <row r="30" spans="1:104" x14ac:dyDescent="0.2">
      <c r="A30" s="58" t="s">
        <v>106</v>
      </c>
      <c r="B30" s="59"/>
      <c r="C30" s="59"/>
      <c r="D30" s="59"/>
      <c r="E30" s="59"/>
      <c r="F30" s="59">
        <v>3.6488776899064934</v>
      </c>
      <c r="G30" s="59">
        <v>0.96393555959086719</v>
      </c>
      <c r="H30" s="59">
        <v>-1.2858977170646657</v>
      </c>
      <c r="I30" s="59">
        <v>-17.060980525671887</v>
      </c>
      <c r="J30" s="59">
        <v>-8.5515095480981564</v>
      </c>
      <c r="K30" s="59">
        <v>-4.6457941659580833</v>
      </c>
      <c r="L30" s="59">
        <v>-8.1528869361195628</v>
      </c>
      <c r="M30" s="59">
        <v>-3.1309525203155331</v>
      </c>
      <c r="N30" s="59">
        <v>-2.5490911427437091</v>
      </c>
      <c r="O30" s="59">
        <v>-12.492189706121293</v>
      </c>
      <c r="P30" s="59">
        <v>-6.7685798070191598</v>
      </c>
      <c r="Q30" s="59">
        <v>3.3025093533681771</v>
      </c>
      <c r="R30" s="59">
        <v>-9.082558701462462</v>
      </c>
      <c r="S30" s="59">
        <v>-0.4774926399575663</v>
      </c>
      <c r="T30" s="59">
        <v>-7.1223930351074554</v>
      </c>
      <c r="U30" s="59">
        <v>-6.5262120510811705E-2</v>
      </c>
      <c r="V30" s="59">
        <v>9.4190139530775152</v>
      </c>
      <c r="W30" s="59">
        <v>1.4142935364842568</v>
      </c>
      <c r="X30" s="59">
        <v>1.5859857874725769</v>
      </c>
      <c r="Y30" s="59">
        <v>-6.8852724224777173</v>
      </c>
      <c r="Z30" s="59">
        <v>2.4527256713314349</v>
      </c>
      <c r="AA30" s="59">
        <v>10.215548822944754</v>
      </c>
      <c r="AB30" s="59">
        <v>5.8905304151500859</v>
      </c>
      <c r="AC30" s="59">
        <v>16.90296210351303</v>
      </c>
      <c r="AD30" s="59">
        <v>15.415446109862074</v>
      </c>
      <c r="AE30" s="59">
        <v>15.415942206988831</v>
      </c>
      <c r="AF30" s="59">
        <v>25.308286196016951</v>
      </c>
      <c r="AG30" s="59">
        <v>7.9892591734937568</v>
      </c>
      <c r="AH30" s="59">
        <v>3.3940622671598808</v>
      </c>
      <c r="AI30" s="59">
        <v>-2.1188106518550409</v>
      </c>
      <c r="AJ30" s="59">
        <v>-10.283732189253392</v>
      </c>
      <c r="AK30" s="59">
        <v>-58.085251189428412</v>
      </c>
      <c r="AL30" s="59">
        <v>-14.704378851224952</v>
      </c>
      <c r="AM30" s="59">
        <v>-49.612980670838958</v>
      </c>
      <c r="AN30" s="59">
        <v>-37.117941018087031</v>
      </c>
      <c r="AO30" s="59">
        <v>14.293644574874431</v>
      </c>
      <c r="AP30" s="59">
        <v>-27.372737228848621</v>
      </c>
      <c r="AQ30" s="59">
        <v>23.314071736826204</v>
      </c>
      <c r="AR30" s="59">
        <v>8.0183107589844482</v>
      </c>
      <c r="AS30" s="59">
        <v>1.3174203167462206</v>
      </c>
      <c r="AT30" s="59">
        <v>2.5292229541296729</v>
      </c>
      <c r="AU30" s="59">
        <v>1.9813055432703397</v>
      </c>
      <c r="AV30" s="59">
        <v>14.252680634743854</v>
      </c>
      <c r="AW30" s="59">
        <v>38.643460526385589</v>
      </c>
      <c r="AX30" s="59">
        <v>3.7646288249389981</v>
      </c>
      <c r="AY30" s="59">
        <v>11.626248679590368</v>
      </c>
      <c r="AZ30" s="59">
        <v>-0.61672666167483792</v>
      </c>
      <c r="BA30" s="59">
        <v>6.0491995803497067</v>
      </c>
      <c r="BB30" s="59">
        <v>0.15438150753075419</v>
      </c>
      <c r="BC30" s="59">
        <v>-0.6685253699347693</v>
      </c>
      <c r="BD30" s="59">
        <v>-2.338905718236739</v>
      </c>
      <c r="BE30" s="59">
        <v>4.2186628962239014</v>
      </c>
      <c r="BF30" s="59">
        <v>14.57572859789944</v>
      </c>
      <c r="BG30" s="59">
        <v>13.53530765777775</v>
      </c>
      <c r="BH30" s="59">
        <v>21.453584404536642</v>
      </c>
      <c r="BI30" s="59">
        <v>8.8164079218381985</v>
      </c>
      <c r="BJ30" s="59">
        <v>-1.7601240769570148</v>
      </c>
      <c r="BK30" s="59">
        <v>8.330495118885306</v>
      </c>
      <c r="BL30" s="59">
        <v>4.696129241597613</v>
      </c>
      <c r="BM30" s="59">
        <v>2.6065670247216399</v>
      </c>
      <c r="BN30" s="59">
        <v>15.711378473466219</v>
      </c>
      <c r="BO30" s="59">
        <v>9.0372230714740098</v>
      </c>
      <c r="BP30" s="59">
        <v>-2.1044524274449472E-2</v>
      </c>
      <c r="BQ30" s="59">
        <v>14.825277819568218</v>
      </c>
      <c r="BR30" s="59">
        <v>1.3888990859162398</v>
      </c>
      <c r="BS30" s="59">
        <v>0.62188245166765466</v>
      </c>
      <c r="BT30" s="59">
        <v>2.4453594652198429</v>
      </c>
      <c r="BU30" s="59">
        <v>-2.8292676830968144</v>
      </c>
      <c r="BV30" s="59">
        <v>2.7388279843352459</v>
      </c>
      <c r="BW30" s="59">
        <v>0.93478128056356802</v>
      </c>
      <c r="BX30" s="59">
        <v>9.50926922857116</v>
      </c>
      <c r="BY30" s="59">
        <v>7.2486767431886978</v>
      </c>
      <c r="BZ30" s="59">
        <v>6.5027167183705048</v>
      </c>
      <c r="CA30" s="59">
        <v>5.9184511036417753</v>
      </c>
      <c r="CB30" s="59">
        <v>-3.5787158506094263</v>
      </c>
      <c r="CC30" s="59">
        <v>4.137723165176066</v>
      </c>
      <c r="CD30" s="59">
        <v>-8.9845221260838599</v>
      </c>
      <c r="CE30" s="59">
        <v>-25.002834177439158</v>
      </c>
      <c r="CF30" s="59">
        <v>-23.303395050379905</v>
      </c>
      <c r="CG30" s="59">
        <v>-20.390906300992619</v>
      </c>
      <c r="CH30" s="59">
        <v>-9.0659891146955722</v>
      </c>
      <c r="CI30" s="59">
        <v>27.072277785435372</v>
      </c>
      <c r="CJ30" s="59">
        <v>33.796962276864903</v>
      </c>
      <c r="CK30" s="59">
        <v>17.413131875227617</v>
      </c>
      <c r="CL30" s="59">
        <v>25.438795966759955</v>
      </c>
      <c r="CM30" s="59">
        <v>14.246973493317272</v>
      </c>
      <c r="CN30" s="59">
        <v>13.710537608135741</v>
      </c>
      <c r="CO30" s="59">
        <v>8.0358631007237058</v>
      </c>
      <c r="CP30" s="59">
        <v>4.0047828629184767</v>
      </c>
      <c r="CQ30" s="59">
        <v>4.3019978503005651</v>
      </c>
      <c r="CR30" s="59">
        <v>0.17017584183349754</v>
      </c>
      <c r="CS30" s="59">
        <v>2.293740749008788</v>
      </c>
      <c r="CT30" s="59">
        <v>-3.2382325145081547</v>
      </c>
      <c r="CU30" s="59">
        <v>-2.449425739647848</v>
      </c>
      <c r="CV30" s="59">
        <v>-11.36397072535582</v>
      </c>
      <c r="CW30" s="59">
        <v>5.9923730049735058</v>
      </c>
      <c r="CX30" s="59">
        <v>0.29583149921104113</v>
      </c>
      <c r="CY30" s="59">
        <v>-5.3805845465917601</v>
      </c>
      <c r="CZ30" s="59">
        <v>13.493917116021837</v>
      </c>
    </row>
    <row r="31" spans="1:104" x14ac:dyDescent="0.2">
      <c r="A31" s="58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</row>
    <row r="32" spans="1:104" x14ac:dyDescent="0.2">
      <c r="A32" s="58"/>
    </row>
    <row r="33" spans="1:104" ht="15" x14ac:dyDescent="0.25">
      <c r="A33" s="52" t="s">
        <v>107</v>
      </c>
    </row>
    <row r="34" spans="1:104" x14ac:dyDescent="0.2">
      <c r="A34" s="54" t="s">
        <v>81</v>
      </c>
    </row>
    <row r="35" spans="1:104" x14ac:dyDescent="0.2">
      <c r="A35" s="56" t="s">
        <v>82</v>
      </c>
      <c r="B35" s="57">
        <v>1452.914</v>
      </c>
      <c r="C35" s="57">
        <v>1404.434</v>
      </c>
      <c r="D35" s="57">
        <v>1502.0619999999999</v>
      </c>
      <c r="E35" s="57">
        <v>1532.9704999999999</v>
      </c>
      <c r="F35" s="57">
        <v>1581.3219999999999</v>
      </c>
      <c r="G35" s="57">
        <v>1465.8340000000001</v>
      </c>
      <c r="H35" s="57">
        <v>1638.472</v>
      </c>
      <c r="I35" s="57">
        <v>1622.671</v>
      </c>
      <c r="J35" s="57">
        <v>1589.182</v>
      </c>
      <c r="K35" s="57">
        <v>1709.3150000000001</v>
      </c>
      <c r="L35" s="57">
        <v>1707.1379999999999</v>
      </c>
      <c r="M35" s="57">
        <v>1727.41</v>
      </c>
      <c r="N35" s="57">
        <v>1685.8530000000001</v>
      </c>
      <c r="O35" s="57">
        <v>1690.29</v>
      </c>
      <c r="P35" s="57">
        <v>1731.5540000000001</v>
      </c>
      <c r="Q35" s="57">
        <v>1751.98</v>
      </c>
      <c r="R35" s="57">
        <v>1718.635</v>
      </c>
      <c r="S35" s="57">
        <v>1734.421</v>
      </c>
      <c r="T35" s="57">
        <v>1766.8520000000001</v>
      </c>
      <c r="U35" s="57">
        <v>1831.489</v>
      </c>
      <c r="V35" s="57">
        <v>1928.66</v>
      </c>
      <c r="W35" s="57">
        <v>1906.364</v>
      </c>
      <c r="X35" s="57">
        <v>1852.9280000000001</v>
      </c>
      <c r="Y35" s="57">
        <v>1841.078</v>
      </c>
      <c r="Z35" s="57">
        <v>1860.923</v>
      </c>
      <c r="AA35" s="57">
        <v>1841.501</v>
      </c>
      <c r="AB35" s="57">
        <v>1704.357</v>
      </c>
      <c r="AC35" s="57">
        <v>1766.2460000000001</v>
      </c>
      <c r="AD35" s="57">
        <v>1262.317</v>
      </c>
      <c r="AE35" s="57">
        <v>1265.251</v>
      </c>
      <c r="AF35" s="57">
        <v>1329.883</v>
      </c>
      <c r="AG35" s="57">
        <v>1168.384</v>
      </c>
      <c r="AH35" s="57">
        <v>1246.0229999999999</v>
      </c>
      <c r="AI35" s="57">
        <v>1257.402</v>
      </c>
      <c r="AJ35" s="57">
        <v>1265.635</v>
      </c>
      <c r="AK35" s="57">
        <v>1314.9614999999999</v>
      </c>
      <c r="AL35" s="57">
        <v>1303.9010000000001</v>
      </c>
      <c r="AM35" s="57">
        <v>1313.2719999999999</v>
      </c>
      <c r="AN35" s="57">
        <v>1273.7260000000001</v>
      </c>
      <c r="AO35" s="57">
        <v>1275.731</v>
      </c>
      <c r="AP35" s="57">
        <v>1374.548</v>
      </c>
      <c r="AQ35" s="57">
        <v>1385.6510000000001</v>
      </c>
      <c r="AR35" s="57">
        <v>1401.5060000000001</v>
      </c>
      <c r="AS35" s="57">
        <v>1431.18</v>
      </c>
      <c r="AT35" s="57">
        <v>1479.1669999999999</v>
      </c>
      <c r="AU35" s="57">
        <v>1525.0029999999999</v>
      </c>
      <c r="AV35" s="57">
        <v>1525.596</v>
      </c>
      <c r="AW35" s="57">
        <v>1522.9449999999999</v>
      </c>
      <c r="AX35" s="57">
        <v>1542.748</v>
      </c>
      <c r="AY35" s="57">
        <v>1616.0139999999999</v>
      </c>
      <c r="AZ35" s="57">
        <v>1617.3130000000001</v>
      </c>
      <c r="BA35" s="57">
        <v>1618.3589999999999</v>
      </c>
      <c r="BB35" s="57">
        <v>1652.511</v>
      </c>
      <c r="BC35" s="57">
        <v>1749.3979999999999</v>
      </c>
      <c r="BD35" s="57">
        <v>1696.683</v>
      </c>
      <c r="BE35" s="57">
        <v>1822.3209999999999</v>
      </c>
      <c r="BF35" s="57">
        <v>1888.644</v>
      </c>
      <c r="BG35" s="57">
        <v>2000.673</v>
      </c>
      <c r="BH35" s="57">
        <v>2036.4010000000001</v>
      </c>
      <c r="BI35" s="57">
        <v>2100.739</v>
      </c>
      <c r="BJ35" s="57">
        <v>2154.431</v>
      </c>
      <c r="BK35" s="57">
        <v>2424.04</v>
      </c>
      <c r="BL35" s="57">
        <v>2453.52</v>
      </c>
      <c r="BM35" s="57">
        <v>2294.4879999999998</v>
      </c>
      <c r="BN35" s="57">
        <v>2436.2150000000001</v>
      </c>
      <c r="BO35" s="57">
        <v>2458.777</v>
      </c>
      <c r="BP35" s="57">
        <v>2213.4690000000001</v>
      </c>
      <c r="BQ35" s="57">
        <v>2238.1480000000001</v>
      </c>
      <c r="BR35" s="57">
        <v>2075.9749999999999</v>
      </c>
      <c r="BS35" s="57">
        <v>2150.4499999999998</v>
      </c>
      <c r="BT35" s="57">
        <v>2049.3649999999998</v>
      </c>
      <c r="BU35" s="57">
        <v>2060</v>
      </c>
      <c r="BV35" s="57">
        <v>2000.345</v>
      </c>
      <c r="BW35" s="57">
        <v>2025.0540000000001</v>
      </c>
      <c r="BX35" s="57">
        <v>2044.1690000000001</v>
      </c>
      <c r="BY35" s="57">
        <v>1993.57</v>
      </c>
      <c r="BZ35" s="57">
        <v>2046.798</v>
      </c>
      <c r="CA35" s="57">
        <v>1978.9939999999999</v>
      </c>
      <c r="CB35" s="57">
        <v>1998.8320000000001</v>
      </c>
      <c r="CC35" s="57">
        <v>2037.0229999999999</v>
      </c>
      <c r="CD35" s="57">
        <v>1993.7950000000001</v>
      </c>
      <c r="CE35" s="57">
        <v>1832.952</v>
      </c>
      <c r="CF35" s="57">
        <v>1831.4690000000001</v>
      </c>
      <c r="CG35" s="57">
        <v>1801.915</v>
      </c>
      <c r="CH35" s="57">
        <v>1871.559</v>
      </c>
      <c r="CI35" s="57">
        <v>2034.7159999999999</v>
      </c>
      <c r="CJ35" s="57">
        <v>2061.8670000000002</v>
      </c>
      <c r="CK35" s="57">
        <v>2075.8710000000001</v>
      </c>
      <c r="CL35" s="57">
        <v>2111.4110000000001</v>
      </c>
      <c r="CM35" s="57">
        <v>2209.5830000000001</v>
      </c>
      <c r="CN35" s="57">
        <v>2192.4749999999999</v>
      </c>
      <c r="CO35" s="57">
        <v>2226.7539999999999</v>
      </c>
      <c r="CP35" s="57">
        <v>2184.924</v>
      </c>
      <c r="CQ35" s="57">
        <v>2225.9180000000001</v>
      </c>
      <c r="CR35" s="57">
        <v>2145.951</v>
      </c>
      <c r="CS35" s="57">
        <v>2164.3229999999999</v>
      </c>
      <c r="CT35" s="57">
        <v>2159.7199999999998</v>
      </c>
      <c r="CU35" s="57">
        <v>2162.4670000000001</v>
      </c>
      <c r="CV35" s="57">
        <v>2113.3000000000002</v>
      </c>
      <c r="CW35" s="57">
        <v>2113.973</v>
      </c>
      <c r="CX35" s="57">
        <v>2113.578</v>
      </c>
      <c r="CY35" s="57">
        <v>2134.797</v>
      </c>
      <c r="CZ35" s="57">
        <v>2103.2220318556606</v>
      </c>
    </row>
    <row r="36" spans="1:104" x14ac:dyDescent="0.2">
      <c r="A36" s="56" t="s">
        <v>83</v>
      </c>
      <c r="B36" s="57">
        <v>665.73400000000004</v>
      </c>
      <c r="C36" s="57">
        <v>687.35799999999995</v>
      </c>
      <c r="D36" s="57">
        <v>705.44299999999998</v>
      </c>
      <c r="E36" s="57">
        <v>686.24599999999998</v>
      </c>
      <c r="F36" s="57">
        <v>683.71</v>
      </c>
      <c r="G36" s="57">
        <v>684.73800000000006</v>
      </c>
      <c r="H36" s="57">
        <v>678.81799999999998</v>
      </c>
      <c r="I36" s="57">
        <v>615.16499999999996</v>
      </c>
      <c r="J36" s="57">
        <v>627.59699999999998</v>
      </c>
      <c r="K36" s="57">
        <v>617.66300000000001</v>
      </c>
      <c r="L36" s="57">
        <v>642.5</v>
      </c>
      <c r="M36" s="57">
        <v>643.40800000000002</v>
      </c>
      <c r="N36" s="57">
        <v>612.03300000000002</v>
      </c>
      <c r="O36" s="57">
        <v>622.27599999999995</v>
      </c>
      <c r="P36" s="57">
        <v>625.88599999999997</v>
      </c>
      <c r="Q36" s="57">
        <v>658.22550000000001</v>
      </c>
      <c r="R36" s="57">
        <v>709.05600000000004</v>
      </c>
      <c r="S36" s="57">
        <v>726.78099999999995</v>
      </c>
      <c r="T36" s="57">
        <v>732.68499999999995</v>
      </c>
      <c r="U36" s="57">
        <v>784.54300000000001</v>
      </c>
      <c r="V36" s="57">
        <v>748.77099999999996</v>
      </c>
      <c r="W36" s="57">
        <v>756.63099999999997</v>
      </c>
      <c r="X36" s="57">
        <v>700.54399999999998</v>
      </c>
      <c r="Y36" s="57">
        <v>743.12300000000005</v>
      </c>
      <c r="Z36" s="57">
        <v>757.08600000000001</v>
      </c>
      <c r="AA36" s="57">
        <v>843.70600000000002</v>
      </c>
      <c r="AB36" s="57">
        <v>842.33249999999998</v>
      </c>
      <c r="AC36" s="57">
        <v>825.06799999999998</v>
      </c>
      <c r="AD36" s="57">
        <v>1033.223</v>
      </c>
      <c r="AE36" s="57">
        <v>1027.5619999999999</v>
      </c>
      <c r="AF36" s="57">
        <v>1090.5385000000001</v>
      </c>
      <c r="AG36" s="57">
        <v>921.79600000000005</v>
      </c>
      <c r="AH36" s="57">
        <v>1086.758</v>
      </c>
      <c r="AI36" s="57">
        <v>1018.14</v>
      </c>
      <c r="AJ36" s="57">
        <v>875.29100000000005</v>
      </c>
      <c r="AK36" s="57">
        <v>888.95399999999995</v>
      </c>
      <c r="AL36" s="57">
        <v>972.64200000000005</v>
      </c>
      <c r="AM36" s="57">
        <v>747.68200000000002</v>
      </c>
      <c r="AN36" s="57">
        <v>749.61400000000003</v>
      </c>
      <c r="AO36" s="57">
        <v>758.22699999999998</v>
      </c>
      <c r="AP36" s="57">
        <v>743.93799999999999</v>
      </c>
      <c r="AQ36" s="57">
        <v>755.95699999999999</v>
      </c>
      <c r="AR36" s="57">
        <v>776.41150000000005</v>
      </c>
      <c r="AS36" s="57">
        <v>753.15099999999995</v>
      </c>
      <c r="AT36" s="57">
        <v>739.01099999999997</v>
      </c>
      <c r="AU36" s="57">
        <v>726.34699999999998</v>
      </c>
      <c r="AV36" s="57">
        <v>856.95600000000002</v>
      </c>
      <c r="AW36" s="57">
        <v>823.97799999999995</v>
      </c>
      <c r="AX36" s="57">
        <v>866.48199999999997</v>
      </c>
      <c r="AY36" s="57">
        <v>888.35400000000004</v>
      </c>
      <c r="AZ36" s="57">
        <v>881.18700000000001</v>
      </c>
      <c r="BA36" s="57">
        <v>913.76800000000003</v>
      </c>
      <c r="BB36" s="57">
        <v>885.96600000000001</v>
      </c>
      <c r="BC36" s="57">
        <v>828.85699999999997</v>
      </c>
      <c r="BD36" s="57">
        <v>856.65</v>
      </c>
      <c r="BE36" s="57">
        <v>883.947</v>
      </c>
      <c r="BF36" s="57">
        <v>884.75900000000001</v>
      </c>
      <c r="BG36" s="57">
        <v>903.86400000000003</v>
      </c>
      <c r="BH36" s="57">
        <v>900.01199999999994</v>
      </c>
      <c r="BI36" s="57">
        <v>942.37</v>
      </c>
      <c r="BJ36" s="57">
        <v>943.47299999999996</v>
      </c>
      <c r="BK36" s="57">
        <v>1003.383</v>
      </c>
      <c r="BL36" s="57">
        <v>1058.3599999999999</v>
      </c>
      <c r="BM36" s="57">
        <v>1066.008</v>
      </c>
      <c r="BN36" s="57">
        <v>1035.105</v>
      </c>
      <c r="BO36" s="57">
        <v>1047.7650000000001</v>
      </c>
      <c r="BP36" s="57">
        <v>1079.3620000000001</v>
      </c>
      <c r="BQ36" s="57">
        <v>1038.174</v>
      </c>
      <c r="BR36" s="57">
        <v>1093.0450000000001</v>
      </c>
      <c r="BS36" s="57">
        <v>1091.0550000000001</v>
      </c>
      <c r="BT36" s="57">
        <v>1076.732</v>
      </c>
      <c r="BU36" s="57">
        <v>1096.3420000000001</v>
      </c>
      <c r="BV36" s="57">
        <v>1248.607</v>
      </c>
      <c r="BW36" s="57">
        <v>1305.558</v>
      </c>
      <c r="BX36" s="57">
        <v>1238.5740000000001</v>
      </c>
      <c r="BY36" s="57">
        <v>1307.3510000000001</v>
      </c>
      <c r="BZ36" s="57">
        <v>1316.088</v>
      </c>
      <c r="CA36" s="57">
        <v>1383.357</v>
      </c>
      <c r="CB36" s="57">
        <v>1422.922</v>
      </c>
      <c r="CC36" s="57">
        <v>1425.3230000000001</v>
      </c>
      <c r="CD36" s="57">
        <v>1546.2719999999999</v>
      </c>
      <c r="CE36" s="57">
        <v>1615.4970000000001</v>
      </c>
      <c r="CF36" s="57">
        <v>1666.771</v>
      </c>
      <c r="CG36" s="57">
        <v>1721.3320000000001</v>
      </c>
      <c r="CH36" s="57">
        <v>1763.26</v>
      </c>
      <c r="CI36" s="57">
        <v>1817.6659999999999</v>
      </c>
      <c r="CJ36" s="57">
        <v>1854.36</v>
      </c>
      <c r="CK36" s="57">
        <v>1930.3820000000001</v>
      </c>
      <c r="CL36" s="57">
        <v>1920.0920000000001</v>
      </c>
      <c r="CM36" s="57">
        <v>2018.3679999999999</v>
      </c>
      <c r="CN36" s="57">
        <v>1808.636</v>
      </c>
      <c r="CO36" s="57">
        <v>2192.7750000000001</v>
      </c>
      <c r="CP36" s="57">
        <v>2210.8180000000002</v>
      </c>
      <c r="CQ36" s="57">
        <v>2262.9989999999998</v>
      </c>
      <c r="CR36" s="57">
        <v>2382.5259999999998</v>
      </c>
      <c r="CS36" s="57">
        <v>2411.0920000000001</v>
      </c>
      <c r="CT36" s="57">
        <v>2438.2600000000002</v>
      </c>
      <c r="CU36" s="57">
        <v>2515.1930000000002</v>
      </c>
      <c r="CV36" s="57">
        <v>2987.2620000000002</v>
      </c>
      <c r="CW36" s="57">
        <v>3041.1729999999998</v>
      </c>
      <c r="CX36" s="57">
        <v>3047.1329999999998</v>
      </c>
      <c r="CY36" s="57">
        <v>3112.7950000000001</v>
      </c>
      <c r="CZ36" s="57">
        <v>3149.1372734292299</v>
      </c>
    </row>
    <row r="37" spans="1:104" x14ac:dyDescent="0.2">
      <c r="A37" s="56" t="s">
        <v>84</v>
      </c>
      <c r="B37" s="57">
        <v>1739.0630000000001</v>
      </c>
      <c r="C37" s="57">
        <v>1761.9280000000001</v>
      </c>
      <c r="D37" s="57">
        <v>1723.067</v>
      </c>
      <c r="E37" s="57">
        <v>1830.066</v>
      </c>
      <c r="F37" s="57">
        <v>1709.194</v>
      </c>
      <c r="G37" s="57">
        <v>1667.11</v>
      </c>
      <c r="H37" s="57">
        <v>1614.2470000000001</v>
      </c>
      <c r="I37" s="57">
        <v>1715.9559999999999</v>
      </c>
      <c r="J37" s="57">
        <v>1608.566</v>
      </c>
      <c r="K37" s="57">
        <v>1673.4580000000001</v>
      </c>
      <c r="L37" s="57">
        <v>1766.0719999999999</v>
      </c>
      <c r="M37" s="57">
        <v>1875.4965</v>
      </c>
      <c r="N37" s="57">
        <v>1831.0540000000001</v>
      </c>
      <c r="O37" s="57">
        <v>1895.431</v>
      </c>
      <c r="P37" s="57">
        <v>1960.912</v>
      </c>
      <c r="Q37" s="57">
        <v>2127.73</v>
      </c>
      <c r="R37" s="57">
        <v>2140.299</v>
      </c>
      <c r="S37" s="57">
        <v>2190.9929999999999</v>
      </c>
      <c r="T37" s="57">
        <v>2228.3330000000001</v>
      </c>
      <c r="U37" s="57">
        <v>2504.0884999999998</v>
      </c>
      <c r="V37" s="57">
        <v>2439.6779999999999</v>
      </c>
      <c r="W37" s="57">
        <v>2490.8580000000002</v>
      </c>
      <c r="X37" s="57">
        <v>2536.5909999999999</v>
      </c>
      <c r="Y37" s="57">
        <v>2693.4630000000002</v>
      </c>
      <c r="Z37" s="57">
        <v>2584.1729999999998</v>
      </c>
      <c r="AA37" s="57">
        <v>2531.0239999999999</v>
      </c>
      <c r="AB37" s="57">
        <v>2453.163</v>
      </c>
      <c r="AC37" s="57">
        <v>2700.7919999999999</v>
      </c>
      <c r="AD37" s="57">
        <v>2392.7359999999999</v>
      </c>
      <c r="AE37" s="57">
        <v>2465.2629999999999</v>
      </c>
      <c r="AF37" s="57">
        <v>2582.3890000000001</v>
      </c>
      <c r="AG37" s="57">
        <v>2535.1244999999999</v>
      </c>
      <c r="AH37" s="57">
        <v>2601.2530000000002</v>
      </c>
      <c r="AI37" s="57">
        <v>2636.9389999999999</v>
      </c>
      <c r="AJ37" s="57">
        <v>2621.5740000000001</v>
      </c>
      <c r="AK37" s="57">
        <v>2230.9609999999998</v>
      </c>
      <c r="AL37" s="57">
        <v>2084.19</v>
      </c>
      <c r="AM37" s="57">
        <v>2057.8319999999999</v>
      </c>
      <c r="AN37" s="57">
        <v>2072.279</v>
      </c>
      <c r="AO37" s="57">
        <v>2207.7979999999998</v>
      </c>
      <c r="AP37" s="57">
        <v>2078.0810000000001</v>
      </c>
      <c r="AQ37" s="57">
        <v>2076.1849999999999</v>
      </c>
      <c r="AR37" s="57">
        <v>2122.89</v>
      </c>
      <c r="AS37" s="57">
        <v>2781.1419999999998</v>
      </c>
      <c r="AT37" s="57">
        <v>2652.8040000000001</v>
      </c>
      <c r="AU37" s="57">
        <v>2655.5659999999998</v>
      </c>
      <c r="AV37" s="57">
        <v>2730.7220000000002</v>
      </c>
      <c r="AW37" s="57">
        <v>2867.085</v>
      </c>
      <c r="AX37" s="57">
        <v>2864.7040000000002</v>
      </c>
      <c r="AY37" s="57">
        <v>3044.9659999999999</v>
      </c>
      <c r="AZ37" s="57">
        <v>3169.2979999999998</v>
      </c>
      <c r="BA37" s="57">
        <v>3353.6559999999999</v>
      </c>
      <c r="BB37" s="57">
        <v>3324.5149999999999</v>
      </c>
      <c r="BC37" s="57">
        <v>3512.1289999999999</v>
      </c>
      <c r="BD37" s="57">
        <v>3665.02</v>
      </c>
      <c r="BE37" s="57">
        <v>4081.7539999999999</v>
      </c>
      <c r="BF37" s="57">
        <v>4041.24</v>
      </c>
      <c r="BG37" s="57">
        <v>4167.884</v>
      </c>
      <c r="BH37" s="57">
        <v>4343.6660000000002</v>
      </c>
      <c r="BI37" s="57">
        <v>4472.442</v>
      </c>
      <c r="BJ37" s="57">
        <v>4414.3190000000004</v>
      </c>
      <c r="BK37" s="57">
        <v>4148.8220000000001</v>
      </c>
      <c r="BL37" s="57">
        <v>4221.6909999999998</v>
      </c>
      <c r="BM37" s="57">
        <v>4424.8860000000004</v>
      </c>
      <c r="BN37" s="57">
        <v>4229.8</v>
      </c>
      <c r="BO37" s="57">
        <v>4190.3450000000003</v>
      </c>
      <c r="BP37" s="57">
        <v>4239.7659999999996</v>
      </c>
      <c r="BQ37" s="57">
        <v>4426.0910000000003</v>
      </c>
      <c r="BR37" s="57">
        <v>4186.4870000000001</v>
      </c>
      <c r="BS37" s="57">
        <v>4270.8639999999996</v>
      </c>
      <c r="BT37" s="57">
        <v>4263.4579999999996</v>
      </c>
      <c r="BU37" s="57">
        <v>4342.9350000000004</v>
      </c>
      <c r="BV37" s="57">
        <v>4261.5739999999996</v>
      </c>
      <c r="BW37" s="57">
        <v>4337.7020000000002</v>
      </c>
      <c r="BX37" s="57">
        <v>4247.6120000000001</v>
      </c>
      <c r="BY37" s="57">
        <v>4267.7560000000003</v>
      </c>
      <c r="BZ37" s="57">
        <v>4158.2299999999996</v>
      </c>
      <c r="CA37" s="57">
        <v>4183.9809999999998</v>
      </c>
      <c r="CB37" s="57">
        <v>4188.42</v>
      </c>
      <c r="CC37" s="57">
        <v>4379.3334999999997</v>
      </c>
      <c r="CD37" s="57">
        <v>4188.3130000000001</v>
      </c>
      <c r="CE37" s="57">
        <v>3542.1030000000001</v>
      </c>
      <c r="CF37" s="57">
        <v>3625.8</v>
      </c>
      <c r="CG37" s="57">
        <v>3633.4349999999999</v>
      </c>
      <c r="CH37" s="57">
        <v>3833.7930000000001</v>
      </c>
      <c r="CI37" s="57">
        <v>3988.0120000000002</v>
      </c>
      <c r="CJ37" s="57">
        <v>3827.6419999999998</v>
      </c>
      <c r="CK37" s="57">
        <v>4236.9610000000002</v>
      </c>
      <c r="CL37" s="57">
        <v>4434.2120000000004</v>
      </c>
      <c r="CM37" s="57">
        <v>4544.9030000000002</v>
      </c>
      <c r="CN37" s="57">
        <v>4621.0600000000004</v>
      </c>
      <c r="CO37" s="57">
        <v>4761.2790000000005</v>
      </c>
      <c r="CP37" s="57">
        <v>4595.674</v>
      </c>
      <c r="CQ37" s="57">
        <v>4630.29</v>
      </c>
      <c r="CR37" s="57">
        <v>4632.0870000000004</v>
      </c>
      <c r="CS37" s="57">
        <v>4557.7120000000004</v>
      </c>
      <c r="CT37" s="57">
        <v>4748.8209999999999</v>
      </c>
      <c r="CU37" s="57">
        <v>4836.7719999999999</v>
      </c>
      <c r="CV37" s="57">
        <v>4872.09</v>
      </c>
      <c r="CW37" s="57">
        <v>4978.7629999999999</v>
      </c>
      <c r="CX37" s="57">
        <v>5007.6139999999996</v>
      </c>
      <c r="CY37" s="57">
        <v>5086.1189999999997</v>
      </c>
      <c r="CZ37" s="57">
        <v>5258.8710229122871</v>
      </c>
    </row>
    <row r="38" spans="1:104" x14ac:dyDescent="0.2">
      <c r="A38" s="56" t="s">
        <v>85</v>
      </c>
      <c r="B38" s="57">
        <v>734.40200000000004</v>
      </c>
      <c r="C38" s="57">
        <v>745.54300000000001</v>
      </c>
      <c r="D38" s="57">
        <v>734.495</v>
      </c>
      <c r="E38" s="57">
        <v>718.66600000000005</v>
      </c>
      <c r="F38" s="57">
        <v>665.58500000000004</v>
      </c>
      <c r="G38" s="57">
        <v>669.06200000000001</v>
      </c>
      <c r="H38" s="57">
        <v>674.83399999999995</v>
      </c>
      <c r="I38" s="57">
        <v>664.86500000000001</v>
      </c>
      <c r="J38" s="57">
        <v>671.95</v>
      </c>
      <c r="K38" s="57">
        <v>735.89700000000005</v>
      </c>
      <c r="L38" s="57">
        <v>744.58399999999995</v>
      </c>
      <c r="M38" s="57">
        <v>726.74400000000003</v>
      </c>
      <c r="N38" s="57">
        <v>753.48199999999997</v>
      </c>
      <c r="O38" s="57">
        <v>785.71299999999997</v>
      </c>
      <c r="P38" s="57">
        <v>782.505</v>
      </c>
      <c r="Q38" s="57">
        <v>812.29250000000002</v>
      </c>
      <c r="R38" s="57">
        <v>849.72900000000004</v>
      </c>
      <c r="S38" s="57">
        <v>882.74099999999999</v>
      </c>
      <c r="T38" s="57">
        <v>873.68</v>
      </c>
      <c r="U38" s="57">
        <v>865.69650000000001</v>
      </c>
      <c r="V38" s="57">
        <v>872.66600000000005</v>
      </c>
      <c r="W38" s="57">
        <v>877.51800000000003</v>
      </c>
      <c r="X38" s="57">
        <v>873.81100000000004</v>
      </c>
      <c r="Y38" s="57">
        <v>908.02800000000002</v>
      </c>
      <c r="Z38" s="57">
        <v>928.57</v>
      </c>
      <c r="AA38" s="57">
        <v>928.48900000000003</v>
      </c>
      <c r="AB38" s="57">
        <v>819.97699999999998</v>
      </c>
      <c r="AC38" s="57">
        <v>838.37</v>
      </c>
      <c r="AD38" s="57">
        <v>778.87099999999998</v>
      </c>
      <c r="AE38" s="57">
        <v>812.97900000000004</v>
      </c>
      <c r="AF38" s="57">
        <v>805.10400000000004</v>
      </c>
      <c r="AG38" s="57">
        <v>795.02700000000004</v>
      </c>
      <c r="AH38" s="57">
        <v>820.83399999999995</v>
      </c>
      <c r="AI38" s="57">
        <v>842.55700000000002</v>
      </c>
      <c r="AJ38" s="57">
        <v>820.95899999999995</v>
      </c>
      <c r="AK38" s="57">
        <v>821.26400000000001</v>
      </c>
      <c r="AL38" s="57">
        <v>825.53499999999997</v>
      </c>
      <c r="AM38" s="57">
        <v>803.43799999999999</v>
      </c>
      <c r="AN38" s="57">
        <v>818.52099999999996</v>
      </c>
      <c r="AO38" s="57">
        <v>832.01099999999997</v>
      </c>
      <c r="AP38" s="57">
        <v>835.76199999999994</v>
      </c>
      <c r="AQ38" s="57">
        <v>824.755</v>
      </c>
      <c r="AR38" s="57">
        <v>832.10599999999999</v>
      </c>
      <c r="AS38" s="57">
        <v>845.48900000000003</v>
      </c>
      <c r="AT38" s="57">
        <v>868.08399999999995</v>
      </c>
      <c r="AU38" s="57">
        <v>876.93299999999999</v>
      </c>
      <c r="AV38" s="57">
        <v>878.33199999999999</v>
      </c>
      <c r="AW38" s="57">
        <v>896.53499999999997</v>
      </c>
      <c r="AX38" s="57">
        <v>900.97699999999998</v>
      </c>
      <c r="AY38" s="57">
        <v>1031.6210000000001</v>
      </c>
      <c r="AZ38" s="57">
        <v>1025.4100000000001</v>
      </c>
      <c r="BA38" s="57">
        <v>1032.126</v>
      </c>
      <c r="BB38" s="57">
        <v>1056.087</v>
      </c>
      <c r="BC38" s="57">
        <v>1074.502</v>
      </c>
      <c r="BD38" s="57">
        <v>1088.05</v>
      </c>
      <c r="BE38" s="57">
        <v>1368.7460000000001</v>
      </c>
      <c r="BF38" s="57">
        <v>1397.682</v>
      </c>
      <c r="BG38" s="57">
        <v>1417.645</v>
      </c>
      <c r="BH38" s="57">
        <v>1473.3</v>
      </c>
      <c r="BI38" s="57">
        <v>1454.1279999999999</v>
      </c>
      <c r="BJ38" s="57">
        <v>1522.652</v>
      </c>
      <c r="BK38" s="57">
        <v>1550.65</v>
      </c>
      <c r="BL38" s="57">
        <v>1537.653</v>
      </c>
      <c r="BM38" s="57">
        <v>1554.039</v>
      </c>
      <c r="BN38" s="57">
        <v>1536.2919999999999</v>
      </c>
      <c r="BO38" s="57">
        <v>1587.741</v>
      </c>
      <c r="BP38" s="57">
        <v>1543.8889999999999</v>
      </c>
      <c r="BQ38" s="57">
        <v>1562.3119999999999</v>
      </c>
      <c r="BR38" s="57">
        <v>1521.2829999999999</v>
      </c>
      <c r="BS38" s="57">
        <v>1579.4960000000001</v>
      </c>
      <c r="BT38" s="57">
        <v>1576.672</v>
      </c>
      <c r="BU38" s="57">
        <v>1566.731</v>
      </c>
      <c r="BV38" s="57">
        <v>1558.6</v>
      </c>
      <c r="BW38" s="57">
        <v>1573.9580000000001</v>
      </c>
      <c r="BX38" s="57">
        <v>1534.421</v>
      </c>
      <c r="BY38" s="57">
        <v>1523.1</v>
      </c>
      <c r="BZ38" s="57">
        <v>1522.672</v>
      </c>
      <c r="CA38" s="57">
        <v>1497.567</v>
      </c>
      <c r="CB38" s="57">
        <v>1548.348</v>
      </c>
      <c r="CC38" s="57">
        <v>1553.3125</v>
      </c>
      <c r="CD38" s="57">
        <v>1509.4369999999999</v>
      </c>
      <c r="CE38" s="57">
        <v>1207.143</v>
      </c>
      <c r="CF38" s="57">
        <v>1320.94</v>
      </c>
      <c r="CG38" s="57">
        <v>1384.2750000000001</v>
      </c>
      <c r="CH38" s="57">
        <v>1451.932</v>
      </c>
      <c r="CI38" s="57">
        <v>1546.8689999999999</v>
      </c>
      <c r="CJ38" s="57">
        <v>1563.9860000000001</v>
      </c>
      <c r="CK38" s="57">
        <v>1699.056</v>
      </c>
      <c r="CL38" s="57">
        <v>1743.5250000000001</v>
      </c>
      <c r="CM38" s="57">
        <v>1685.4290000000001</v>
      </c>
      <c r="CN38" s="57">
        <v>1728.2270000000001</v>
      </c>
      <c r="CO38" s="57">
        <v>1759.923</v>
      </c>
      <c r="CP38" s="57">
        <v>1770.5550000000001</v>
      </c>
      <c r="CQ38" s="57">
        <v>1767.327</v>
      </c>
      <c r="CR38" s="57">
        <v>1788.4290000000001</v>
      </c>
      <c r="CS38" s="57">
        <v>1755.3009999999999</v>
      </c>
      <c r="CT38" s="57">
        <v>1849.432</v>
      </c>
      <c r="CU38" s="57">
        <v>1834.3689999999999</v>
      </c>
      <c r="CV38" s="57">
        <v>1844.653</v>
      </c>
      <c r="CW38" s="57">
        <v>1807.5029999999999</v>
      </c>
      <c r="CX38" s="57">
        <v>1852.712</v>
      </c>
      <c r="CY38" s="57">
        <v>1868.42</v>
      </c>
      <c r="CZ38" s="57">
        <v>1889.8278235141445</v>
      </c>
    </row>
    <row r="39" spans="1:104" x14ac:dyDescent="0.2">
      <c r="A39" s="56" t="s">
        <v>86</v>
      </c>
      <c r="B39" s="57">
        <v>885.41399999999999</v>
      </c>
      <c r="C39" s="57">
        <v>896.93799999999999</v>
      </c>
      <c r="D39" s="57">
        <v>871.43899999999996</v>
      </c>
      <c r="E39" s="57">
        <v>994.524</v>
      </c>
      <c r="F39" s="57">
        <v>926.178</v>
      </c>
      <c r="G39" s="57">
        <v>919.19</v>
      </c>
      <c r="H39" s="57">
        <v>848.75300000000004</v>
      </c>
      <c r="I39" s="57">
        <v>962.09</v>
      </c>
      <c r="J39" s="57">
        <v>844.81600000000003</v>
      </c>
      <c r="K39" s="57">
        <v>847.45500000000004</v>
      </c>
      <c r="L39" s="57">
        <v>929.00900000000001</v>
      </c>
      <c r="M39" s="57">
        <v>1053.6275000000001</v>
      </c>
      <c r="N39" s="57">
        <v>983.98900000000003</v>
      </c>
      <c r="O39" s="57">
        <v>1013.769</v>
      </c>
      <c r="P39" s="57">
        <v>1073.0440000000001</v>
      </c>
      <c r="Q39" s="57">
        <v>1194.4815000000001</v>
      </c>
      <c r="R39" s="57">
        <v>1164.8420000000001</v>
      </c>
      <c r="S39" s="57">
        <v>1179.53</v>
      </c>
      <c r="T39" s="57">
        <v>1221.55</v>
      </c>
      <c r="U39" s="57">
        <v>1515.731</v>
      </c>
      <c r="V39" s="57">
        <v>1421.8209999999999</v>
      </c>
      <c r="W39" s="57">
        <v>1450.8920000000001</v>
      </c>
      <c r="X39" s="57">
        <v>1497.114</v>
      </c>
      <c r="Y39" s="57">
        <v>1607.86</v>
      </c>
      <c r="Z39" s="57">
        <v>1474.8969999999999</v>
      </c>
      <c r="AA39" s="57">
        <v>1419.2539999999999</v>
      </c>
      <c r="AB39" s="57">
        <v>1446.125</v>
      </c>
      <c r="AC39" s="57">
        <v>1704.325</v>
      </c>
      <c r="AD39" s="57">
        <v>1452.6130000000001</v>
      </c>
      <c r="AE39" s="57">
        <v>1484.7249999999999</v>
      </c>
      <c r="AF39" s="57">
        <v>1604.221</v>
      </c>
      <c r="AG39" s="57">
        <v>1565.9190000000001</v>
      </c>
      <c r="AH39" s="57">
        <v>1590.557</v>
      </c>
      <c r="AI39" s="57">
        <v>1603.59</v>
      </c>
      <c r="AJ39" s="57">
        <v>1609.0540000000001</v>
      </c>
      <c r="AK39" s="57">
        <v>1252.5840000000001</v>
      </c>
      <c r="AL39" s="57">
        <v>1101.992</v>
      </c>
      <c r="AM39" s="57">
        <v>1096.8720000000001</v>
      </c>
      <c r="AN39" s="57">
        <v>1097.9870000000001</v>
      </c>
      <c r="AO39" s="57">
        <v>1216.2190000000001</v>
      </c>
      <c r="AP39" s="57">
        <v>1083.6500000000001</v>
      </c>
      <c r="AQ39" s="57">
        <v>1091.4939999999999</v>
      </c>
      <c r="AR39" s="57">
        <v>1125.396</v>
      </c>
      <c r="AS39" s="57">
        <v>1763.14</v>
      </c>
      <c r="AT39" s="57">
        <v>1602.847</v>
      </c>
      <c r="AU39" s="57">
        <v>1588.87</v>
      </c>
      <c r="AV39" s="57">
        <v>1646.8589999999999</v>
      </c>
      <c r="AW39" s="57">
        <v>1759.201</v>
      </c>
      <c r="AX39" s="57">
        <v>1704.6089999999999</v>
      </c>
      <c r="AY39" s="57">
        <v>1751.7260000000001</v>
      </c>
      <c r="AZ39" s="57">
        <v>1812.63</v>
      </c>
      <c r="BA39" s="57">
        <v>2017.722</v>
      </c>
      <c r="BB39" s="57">
        <v>1879.999</v>
      </c>
      <c r="BC39" s="57">
        <v>1877.5239999999999</v>
      </c>
      <c r="BD39" s="57">
        <v>1906.0519999999999</v>
      </c>
      <c r="BE39" s="57">
        <v>2120.5659999999998</v>
      </c>
      <c r="BF39" s="57">
        <v>1934.7750000000001</v>
      </c>
      <c r="BG39" s="57">
        <v>1960.183</v>
      </c>
      <c r="BH39" s="57">
        <v>2014.521</v>
      </c>
      <c r="BI39" s="57">
        <v>2115.181</v>
      </c>
      <c r="BJ39" s="57">
        <v>1973.16</v>
      </c>
      <c r="BK39" s="57">
        <v>1991.7950000000001</v>
      </c>
      <c r="BL39" s="57">
        <v>2016.598</v>
      </c>
      <c r="BM39" s="57">
        <v>2184.5909999999999</v>
      </c>
      <c r="BN39" s="57">
        <v>1997.953</v>
      </c>
      <c r="BO39" s="57">
        <v>1937.501</v>
      </c>
      <c r="BP39" s="57">
        <v>1940.7750000000001</v>
      </c>
      <c r="BQ39" s="57">
        <v>2086.846</v>
      </c>
      <c r="BR39" s="57">
        <v>1921.0429999999999</v>
      </c>
      <c r="BS39" s="57">
        <v>1929.4449999999999</v>
      </c>
      <c r="BT39" s="57">
        <v>1918.17</v>
      </c>
      <c r="BU39" s="57">
        <v>2047.1610000000001</v>
      </c>
      <c r="BV39" s="57">
        <v>1898.193</v>
      </c>
      <c r="BW39" s="57">
        <v>1923.3810000000001</v>
      </c>
      <c r="BX39" s="57">
        <v>1847.404</v>
      </c>
      <c r="BY39" s="57">
        <v>1863.289</v>
      </c>
      <c r="BZ39" s="57">
        <v>1723.925</v>
      </c>
      <c r="CA39" s="57">
        <v>1750.3050000000001</v>
      </c>
      <c r="CB39" s="57">
        <v>1728.2170000000001</v>
      </c>
      <c r="CC39" s="57">
        <v>1862.3789999999999</v>
      </c>
      <c r="CD39" s="57">
        <v>1688.923</v>
      </c>
      <c r="CE39" s="57">
        <v>1370.268</v>
      </c>
      <c r="CF39" s="57">
        <v>1323.704</v>
      </c>
      <c r="CG39" s="57">
        <v>1237.893</v>
      </c>
      <c r="CH39" s="57">
        <v>1295.9649999999999</v>
      </c>
      <c r="CI39" s="57">
        <v>1281.1579999999999</v>
      </c>
      <c r="CJ39" s="57">
        <v>1070.4580000000001</v>
      </c>
      <c r="CK39" s="57">
        <v>1097.5419999999999</v>
      </c>
      <c r="CL39" s="57">
        <v>1091.915</v>
      </c>
      <c r="CM39" s="57">
        <v>1158.8530000000001</v>
      </c>
      <c r="CN39" s="57">
        <v>1161.5429999999999</v>
      </c>
      <c r="CO39" s="57">
        <v>1203.826</v>
      </c>
      <c r="CP39" s="57">
        <v>1167.8330000000001</v>
      </c>
      <c r="CQ39" s="57">
        <v>1152.1780000000001</v>
      </c>
      <c r="CR39" s="57">
        <v>1178.106</v>
      </c>
      <c r="CS39" s="57">
        <v>1284.741</v>
      </c>
      <c r="CT39" s="57">
        <v>1191.883</v>
      </c>
      <c r="CU39" s="57">
        <v>1212.991</v>
      </c>
      <c r="CV39" s="57">
        <v>1231.317</v>
      </c>
      <c r="CW39" s="57">
        <v>1348.11</v>
      </c>
      <c r="CX39" s="57">
        <v>1270.329</v>
      </c>
      <c r="CY39" s="57">
        <v>1291.768</v>
      </c>
      <c r="CZ39" s="57">
        <v>1367.425</v>
      </c>
    </row>
    <row r="40" spans="1:104" x14ac:dyDescent="0.2">
      <c r="A40" s="56" t="s">
        <v>87</v>
      </c>
      <c r="B40" s="57">
        <v>119.247</v>
      </c>
      <c r="C40" s="57">
        <v>119.447</v>
      </c>
      <c r="D40" s="57">
        <v>117.133</v>
      </c>
      <c r="E40" s="57">
        <v>116.876</v>
      </c>
      <c r="F40" s="57">
        <v>117.431</v>
      </c>
      <c r="G40" s="57">
        <v>78.858000000000004</v>
      </c>
      <c r="H40" s="57">
        <v>90.66</v>
      </c>
      <c r="I40" s="57">
        <v>89.001000000000005</v>
      </c>
      <c r="J40" s="57">
        <v>91.8</v>
      </c>
      <c r="K40" s="57">
        <v>90.105999999999995</v>
      </c>
      <c r="L40" s="57">
        <v>92.478999999999999</v>
      </c>
      <c r="M40" s="57">
        <v>95.125</v>
      </c>
      <c r="N40" s="57">
        <v>93.582999999999998</v>
      </c>
      <c r="O40" s="57">
        <v>95.948999999999998</v>
      </c>
      <c r="P40" s="57">
        <v>105.363</v>
      </c>
      <c r="Q40" s="57">
        <v>120.956</v>
      </c>
      <c r="R40" s="57">
        <v>125.72799999999999</v>
      </c>
      <c r="S40" s="57">
        <v>128.72200000000001</v>
      </c>
      <c r="T40" s="57">
        <v>133.10300000000001</v>
      </c>
      <c r="U40" s="57">
        <v>122.661</v>
      </c>
      <c r="V40" s="57">
        <v>145.191</v>
      </c>
      <c r="W40" s="57">
        <v>162.44800000000001</v>
      </c>
      <c r="X40" s="57">
        <v>165.666</v>
      </c>
      <c r="Y40" s="57">
        <v>177.57499999999999</v>
      </c>
      <c r="Z40" s="57">
        <v>180.70599999999999</v>
      </c>
      <c r="AA40" s="57">
        <v>183.28100000000001</v>
      </c>
      <c r="AB40" s="57">
        <v>187.06100000000001</v>
      </c>
      <c r="AC40" s="57">
        <v>158.09700000000001</v>
      </c>
      <c r="AD40" s="57">
        <v>161.25200000000001</v>
      </c>
      <c r="AE40" s="57">
        <v>167.559</v>
      </c>
      <c r="AF40" s="57">
        <v>173.06399999999999</v>
      </c>
      <c r="AG40" s="57">
        <v>174.17850000000001</v>
      </c>
      <c r="AH40" s="57">
        <v>189.86199999999999</v>
      </c>
      <c r="AI40" s="57">
        <v>190.792</v>
      </c>
      <c r="AJ40" s="57">
        <v>191.56100000000001</v>
      </c>
      <c r="AK40" s="57">
        <v>157.113</v>
      </c>
      <c r="AL40" s="57">
        <v>156.66300000000001</v>
      </c>
      <c r="AM40" s="57">
        <v>157.52199999999999</v>
      </c>
      <c r="AN40" s="57">
        <v>155.77099999999999</v>
      </c>
      <c r="AO40" s="57">
        <v>159.56800000000001</v>
      </c>
      <c r="AP40" s="57">
        <v>158.66900000000001</v>
      </c>
      <c r="AQ40" s="57">
        <v>159.93600000000001</v>
      </c>
      <c r="AR40" s="57">
        <v>165.38800000000001</v>
      </c>
      <c r="AS40" s="57">
        <v>172.51300000000001</v>
      </c>
      <c r="AT40" s="57">
        <v>181.87299999999999</v>
      </c>
      <c r="AU40" s="57">
        <v>189.76300000000001</v>
      </c>
      <c r="AV40" s="57">
        <v>205.53100000000001</v>
      </c>
      <c r="AW40" s="57">
        <v>211.34899999999999</v>
      </c>
      <c r="AX40" s="57">
        <v>259.11799999999999</v>
      </c>
      <c r="AY40" s="57">
        <v>261.61900000000003</v>
      </c>
      <c r="AZ40" s="57">
        <v>331.25799999999998</v>
      </c>
      <c r="BA40" s="57">
        <v>303.80799999999999</v>
      </c>
      <c r="BB40" s="57">
        <v>388.42899999999997</v>
      </c>
      <c r="BC40" s="57">
        <v>560.10299999999995</v>
      </c>
      <c r="BD40" s="57">
        <v>670.91800000000001</v>
      </c>
      <c r="BE40" s="57">
        <v>592.44200000000001</v>
      </c>
      <c r="BF40" s="57">
        <v>708.78300000000002</v>
      </c>
      <c r="BG40" s="57">
        <v>790.05600000000004</v>
      </c>
      <c r="BH40" s="57">
        <v>855.84500000000003</v>
      </c>
      <c r="BI40" s="57">
        <v>903.13300000000004</v>
      </c>
      <c r="BJ40" s="57">
        <v>918.50699999999995</v>
      </c>
      <c r="BK40" s="57">
        <v>606.37699999999995</v>
      </c>
      <c r="BL40" s="57">
        <v>667.44</v>
      </c>
      <c r="BM40" s="57">
        <v>686.25599999999997</v>
      </c>
      <c r="BN40" s="57">
        <v>695.55499999999995</v>
      </c>
      <c r="BO40" s="57">
        <v>665.10299999999995</v>
      </c>
      <c r="BP40" s="57">
        <v>755.10199999999998</v>
      </c>
      <c r="BQ40" s="57">
        <v>776.93299999999999</v>
      </c>
      <c r="BR40" s="57">
        <v>744.16099999999994</v>
      </c>
      <c r="BS40" s="57">
        <v>761.923</v>
      </c>
      <c r="BT40" s="57">
        <v>768.61599999999999</v>
      </c>
      <c r="BU40" s="57">
        <v>729.04300000000001</v>
      </c>
      <c r="BV40" s="57">
        <v>804.78099999999995</v>
      </c>
      <c r="BW40" s="57">
        <v>840.36300000000006</v>
      </c>
      <c r="BX40" s="57">
        <v>865.78700000000003</v>
      </c>
      <c r="BY40" s="57">
        <v>881.36699999999996</v>
      </c>
      <c r="BZ40" s="57">
        <v>911.63300000000004</v>
      </c>
      <c r="CA40" s="57">
        <v>936.10900000000004</v>
      </c>
      <c r="CB40" s="57">
        <v>911.85500000000002</v>
      </c>
      <c r="CC40" s="57">
        <v>963.64200000000005</v>
      </c>
      <c r="CD40" s="57">
        <v>989.95299999999997</v>
      </c>
      <c r="CE40" s="57">
        <v>964.69200000000001</v>
      </c>
      <c r="CF40" s="57">
        <v>981.15599999999995</v>
      </c>
      <c r="CG40" s="57">
        <v>1011.2670000000001</v>
      </c>
      <c r="CH40" s="57">
        <v>1085.896</v>
      </c>
      <c r="CI40" s="57">
        <v>1159.9849999999999</v>
      </c>
      <c r="CJ40" s="57">
        <v>1193.1980000000001</v>
      </c>
      <c r="CK40" s="57">
        <v>1440.3630000000001</v>
      </c>
      <c r="CL40" s="57">
        <v>1598.7719999999999</v>
      </c>
      <c r="CM40" s="57">
        <v>1700.6210000000001</v>
      </c>
      <c r="CN40" s="57">
        <v>1731.29</v>
      </c>
      <c r="CO40" s="57">
        <v>1797.53</v>
      </c>
      <c r="CP40" s="57">
        <v>1657.2860000000001</v>
      </c>
      <c r="CQ40" s="57">
        <v>1710.7850000000001</v>
      </c>
      <c r="CR40" s="57">
        <v>1665.5519999999999</v>
      </c>
      <c r="CS40" s="57">
        <v>1517.67</v>
      </c>
      <c r="CT40" s="57">
        <v>1707.5060000000001</v>
      </c>
      <c r="CU40" s="57">
        <v>1789.412</v>
      </c>
      <c r="CV40" s="57">
        <v>1796.12</v>
      </c>
      <c r="CW40" s="57">
        <v>1823.15</v>
      </c>
      <c r="CX40" s="57">
        <v>1884.5730000000001</v>
      </c>
      <c r="CY40" s="57">
        <v>1925.931</v>
      </c>
      <c r="CZ40" s="57">
        <v>2001.6181993981427</v>
      </c>
    </row>
    <row r="41" spans="1:104" x14ac:dyDescent="0.2">
      <c r="A41" s="56" t="s">
        <v>88</v>
      </c>
      <c r="B41" s="57">
        <v>1291.268</v>
      </c>
      <c r="C41" s="57">
        <v>1339.2760000000001</v>
      </c>
      <c r="D41" s="57">
        <v>1347.249</v>
      </c>
      <c r="E41" s="57">
        <v>1384.5250000000001</v>
      </c>
      <c r="F41" s="57">
        <v>1392.654</v>
      </c>
      <c r="G41" s="57">
        <v>1404.1310000000001</v>
      </c>
      <c r="H41" s="57">
        <v>1421.87</v>
      </c>
      <c r="I41" s="57">
        <v>1378.1244999999999</v>
      </c>
      <c r="J41" s="57">
        <v>1382.59</v>
      </c>
      <c r="K41" s="57">
        <v>1389.2739999999999</v>
      </c>
      <c r="L41" s="57">
        <v>1358.01</v>
      </c>
      <c r="M41" s="57">
        <v>1330.31</v>
      </c>
      <c r="N41" s="57">
        <v>1331.904</v>
      </c>
      <c r="O41" s="57">
        <v>1360.5429999999999</v>
      </c>
      <c r="P41" s="57">
        <v>1294.6759999999999</v>
      </c>
      <c r="Q41" s="57">
        <v>1291.0039999999999</v>
      </c>
      <c r="R41" s="57">
        <v>1332.9960000000001</v>
      </c>
      <c r="S41" s="57">
        <v>1369.287</v>
      </c>
      <c r="T41" s="57">
        <v>1343.6210000000001</v>
      </c>
      <c r="U41" s="57">
        <v>1345.4369999999999</v>
      </c>
      <c r="V41" s="57">
        <v>1380.9970000000001</v>
      </c>
      <c r="W41" s="57">
        <v>1437.442</v>
      </c>
      <c r="X41" s="57">
        <v>1387.6489999999999</v>
      </c>
      <c r="Y41" s="57">
        <v>1439.086</v>
      </c>
      <c r="Z41" s="57">
        <v>1455.1849999999999</v>
      </c>
      <c r="AA41" s="57">
        <v>1483.5029999999999</v>
      </c>
      <c r="AB41" s="57">
        <v>1494.13</v>
      </c>
      <c r="AC41" s="57">
        <v>1505.9925000000001</v>
      </c>
      <c r="AD41" s="57">
        <v>1512.7</v>
      </c>
      <c r="AE41" s="57">
        <v>1536.7429999999999</v>
      </c>
      <c r="AF41" s="57">
        <v>1375.337</v>
      </c>
      <c r="AG41" s="57">
        <v>1402.9390000000001</v>
      </c>
      <c r="AH41" s="57">
        <v>1369.528</v>
      </c>
      <c r="AI41" s="57">
        <v>1354.479</v>
      </c>
      <c r="AJ41" s="57">
        <v>1328.4179999999999</v>
      </c>
      <c r="AK41" s="57">
        <v>1298.1495</v>
      </c>
      <c r="AL41" s="57">
        <v>1342.9670000000001</v>
      </c>
      <c r="AM41" s="57">
        <v>1323.952</v>
      </c>
      <c r="AN41" s="57">
        <v>1271.22</v>
      </c>
      <c r="AO41" s="57">
        <v>1285.4929999999999</v>
      </c>
      <c r="AP41" s="57">
        <v>1271.4159999999999</v>
      </c>
      <c r="AQ41" s="57">
        <v>1295.627</v>
      </c>
      <c r="AR41" s="57">
        <v>1316.0909999999999</v>
      </c>
      <c r="AS41" s="57">
        <v>1380.7460000000001</v>
      </c>
      <c r="AT41" s="57">
        <v>1405.64</v>
      </c>
      <c r="AU41" s="57">
        <v>1425.921</v>
      </c>
      <c r="AV41" s="57">
        <v>1462.8009999999999</v>
      </c>
      <c r="AW41" s="57">
        <v>1538.701</v>
      </c>
      <c r="AX41" s="57">
        <v>1571.6479999999999</v>
      </c>
      <c r="AY41" s="57">
        <v>1592.5530000000001</v>
      </c>
      <c r="AZ41" s="57">
        <v>1621.655</v>
      </c>
      <c r="BA41" s="57">
        <v>1687.6990000000001</v>
      </c>
      <c r="BB41" s="57">
        <v>1733.444</v>
      </c>
      <c r="BC41" s="57">
        <v>1855.6859999999999</v>
      </c>
      <c r="BD41" s="57">
        <v>1815.75</v>
      </c>
      <c r="BE41" s="57">
        <v>1972.425</v>
      </c>
      <c r="BF41" s="57">
        <v>1757.924</v>
      </c>
      <c r="BG41" s="57">
        <v>1889.1790000000001</v>
      </c>
      <c r="BH41" s="57">
        <v>1930.5050000000001</v>
      </c>
      <c r="BI41" s="57">
        <v>2074.8805000000002</v>
      </c>
      <c r="BJ41" s="57">
        <v>2128.8249999999998</v>
      </c>
      <c r="BK41" s="57">
        <v>2203.2170000000001</v>
      </c>
      <c r="BL41" s="57">
        <v>2080.1280000000002</v>
      </c>
      <c r="BM41" s="57">
        <v>2206.1750000000002</v>
      </c>
      <c r="BN41" s="57">
        <v>2199.1309999999999</v>
      </c>
      <c r="BO41" s="57">
        <v>2202.605</v>
      </c>
      <c r="BP41" s="57">
        <v>2237.5529999999999</v>
      </c>
      <c r="BQ41" s="57">
        <v>2301.79</v>
      </c>
      <c r="BR41" s="57">
        <v>2377.96</v>
      </c>
      <c r="BS41" s="57">
        <v>2353.027</v>
      </c>
      <c r="BT41" s="57">
        <v>2340.4389999999999</v>
      </c>
      <c r="BU41" s="57">
        <v>2530.3634999999999</v>
      </c>
      <c r="BV41" s="57">
        <v>2567.125</v>
      </c>
      <c r="BW41" s="57">
        <v>2577.17</v>
      </c>
      <c r="BX41" s="57">
        <v>2598.8760000000002</v>
      </c>
      <c r="BY41" s="57">
        <v>2684.4319999999998</v>
      </c>
      <c r="BZ41" s="57">
        <v>2704.11</v>
      </c>
      <c r="CA41" s="57">
        <v>2714.018</v>
      </c>
      <c r="CB41" s="57">
        <v>2738.116</v>
      </c>
      <c r="CC41" s="57">
        <v>2881.6120000000001</v>
      </c>
      <c r="CD41" s="57">
        <v>2885.4090000000001</v>
      </c>
      <c r="CE41" s="57">
        <v>2692.134</v>
      </c>
      <c r="CF41" s="57">
        <v>2699.143</v>
      </c>
      <c r="CG41" s="57">
        <v>2832.0439999999999</v>
      </c>
      <c r="CH41" s="57">
        <v>2836.076</v>
      </c>
      <c r="CI41" s="57">
        <v>2950.2420000000002</v>
      </c>
      <c r="CJ41" s="57">
        <v>3123.5210000000002</v>
      </c>
      <c r="CK41" s="57">
        <v>3262.4430000000002</v>
      </c>
      <c r="CL41" s="57">
        <v>3363.1970000000001</v>
      </c>
      <c r="CM41" s="57">
        <v>3597.5569999999998</v>
      </c>
      <c r="CN41" s="57">
        <v>3694.4549999999999</v>
      </c>
      <c r="CO41" s="57">
        <v>3620.857</v>
      </c>
      <c r="CP41" s="57">
        <v>3598.7510000000002</v>
      </c>
      <c r="CQ41" s="57">
        <v>3743.4450000000002</v>
      </c>
      <c r="CR41" s="57">
        <v>3812.808</v>
      </c>
      <c r="CS41" s="57">
        <v>3744.0790000000002</v>
      </c>
      <c r="CT41" s="57">
        <v>3710.91</v>
      </c>
      <c r="CU41" s="57">
        <v>3688.0639999999999</v>
      </c>
      <c r="CV41" s="57">
        <v>3752.194</v>
      </c>
      <c r="CW41" s="57">
        <v>3728.0430000000001</v>
      </c>
      <c r="CX41" s="57">
        <v>3641.924</v>
      </c>
      <c r="CY41" s="57">
        <v>3715.4479999999999</v>
      </c>
      <c r="CZ41" s="57">
        <v>3783.5326313932433</v>
      </c>
    </row>
    <row r="42" spans="1:104" x14ac:dyDescent="0.2">
      <c r="A42" s="56" t="s">
        <v>89</v>
      </c>
      <c r="B42" s="57">
        <v>1197.5050000000001</v>
      </c>
      <c r="C42" s="57">
        <v>1248.8610000000001</v>
      </c>
      <c r="D42" s="57">
        <v>1255.9880000000001</v>
      </c>
      <c r="E42" s="57">
        <v>1292.048</v>
      </c>
      <c r="F42" s="57">
        <v>1296.521</v>
      </c>
      <c r="G42" s="57">
        <v>1308.5640000000001</v>
      </c>
      <c r="H42" s="57">
        <v>1322.558</v>
      </c>
      <c r="I42" s="57">
        <v>1276.2735</v>
      </c>
      <c r="J42" s="57">
        <v>1273.0219999999999</v>
      </c>
      <c r="K42" s="57">
        <v>1283.125</v>
      </c>
      <c r="L42" s="57">
        <v>1252.2360000000001</v>
      </c>
      <c r="M42" s="57">
        <v>1227.617</v>
      </c>
      <c r="N42" s="57">
        <v>1219.6610000000001</v>
      </c>
      <c r="O42" s="57">
        <v>1247.357</v>
      </c>
      <c r="P42" s="57">
        <v>1228.498</v>
      </c>
      <c r="Q42" s="57">
        <v>1221.1189999999999</v>
      </c>
      <c r="R42" s="57">
        <v>1228.4929999999999</v>
      </c>
      <c r="S42" s="57">
        <v>1263.6959999999999</v>
      </c>
      <c r="T42" s="57">
        <v>1239.903</v>
      </c>
      <c r="U42" s="57">
        <v>1247.71</v>
      </c>
      <c r="V42" s="57">
        <v>1263.6110000000001</v>
      </c>
      <c r="W42" s="57">
        <v>1330.7670000000001</v>
      </c>
      <c r="X42" s="57">
        <v>1288.33</v>
      </c>
      <c r="Y42" s="57">
        <v>1329.1949999999999</v>
      </c>
      <c r="Z42" s="57">
        <v>1357.4839999999999</v>
      </c>
      <c r="AA42" s="57">
        <v>1396.5329999999999</v>
      </c>
      <c r="AB42" s="57">
        <v>1406.585</v>
      </c>
      <c r="AC42" s="57">
        <v>1416.9565</v>
      </c>
      <c r="AD42" s="57">
        <v>1409.61</v>
      </c>
      <c r="AE42" s="57">
        <v>1447.394</v>
      </c>
      <c r="AF42" s="57">
        <v>1285.4780000000001</v>
      </c>
      <c r="AG42" s="57">
        <v>1305.3209999999999</v>
      </c>
      <c r="AH42" s="57">
        <v>1263.931</v>
      </c>
      <c r="AI42" s="57">
        <v>1265.6210000000001</v>
      </c>
      <c r="AJ42" s="57">
        <v>1235.2149999999999</v>
      </c>
      <c r="AK42" s="57">
        <v>1208.9804999999999</v>
      </c>
      <c r="AL42" s="57">
        <v>1239.9749999999999</v>
      </c>
      <c r="AM42" s="57">
        <v>1233.0719999999999</v>
      </c>
      <c r="AN42" s="57">
        <v>1176.896</v>
      </c>
      <c r="AO42" s="57">
        <v>1190.2439999999999</v>
      </c>
      <c r="AP42" s="57">
        <v>1164.643</v>
      </c>
      <c r="AQ42" s="57">
        <v>1202.251</v>
      </c>
      <c r="AR42" s="57">
        <v>1218.6579999999999</v>
      </c>
      <c r="AS42" s="57">
        <v>1282.1400000000001</v>
      </c>
      <c r="AT42" s="57">
        <v>1293.971</v>
      </c>
      <c r="AU42" s="57">
        <v>1327.5630000000001</v>
      </c>
      <c r="AV42" s="57">
        <v>1342.7</v>
      </c>
      <c r="AW42" s="57">
        <v>1411.42</v>
      </c>
      <c r="AX42" s="57">
        <v>1425.346</v>
      </c>
      <c r="AY42" s="57">
        <v>1460.11</v>
      </c>
      <c r="AZ42" s="57">
        <v>1484.886</v>
      </c>
      <c r="BA42" s="57">
        <v>1545.973</v>
      </c>
      <c r="BB42" s="57">
        <v>1567.925</v>
      </c>
      <c r="BC42" s="57">
        <v>1702.7149999999999</v>
      </c>
      <c r="BD42" s="57">
        <v>1629.01</v>
      </c>
      <c r="BE42" s="57">
        <v>1775.7729999999999</v>
      </c>
      <c r="BF42" s="57">
        <v>1525.538</v>
      </c>
      <c r="BG42" s="57">
        <v>1643.163</v>
      </c>
      <c r="BH42" s="57">
        <v>1670.069</v>
      </c>
      <c r="BI42" s="57">
        <v>1802.9435000000001</v>
      </c>
      <c r="BJ42" s="57">
        <v>1794.3030000000001</v>
      </c>
      <c r="BK42" s="57">
        <v>1864.91</v>
      </c>
      <c r="BL42" s="57">
        <v>1701.105</v>
      </c>
      <c r="BM42" s="57">
        <v>1831.943</v>
      </c>
      <c r="BN42" s="57">
        <v>1767.365</v>
      </c>
      <c r="BO42" s="57">
        <v>1765.204</v>
      </c>
      <c r="BP42" s="57">
        <v>1769.684</v>
      </c>
      <c r="BQ42" s="57">
        <v>1824.5160000000001</v>
      </c>
      <c r="BR42" s="57">
        <v>1815.6859999999999</v>
      </c>
      <c r="BS42" s="57">
        <v>1821.5540000000001</v>
      </c>
      <c r="BT42" s="57">
        <v>1787.316</v>
      </c>
      <c r="BU42" s="57">
        <v>1915.2255</v>
      </c>
      <c r="BV42" s="57">
        <v>1872.9549999999999</v>
      </c>
      <c r="BW42" s="57">
        <v>1882.3320000000001</v>
      </c>
      <c r="BX42" s="57">
        <v>1877.0050000000001</v>
      </c>
      <c r="BY42" s="57">
        <v>1954.511</v>
      </c>
      <c r="BZ42" s="57">
        <v>1946.877</v>
      </c>
      <c r="CA42" s="57">
        <v>1971.818</v>
      </c>
      <c r="CB42" s="57">
        <v>1986.261</v>
      </c>
      <c r="CC42" s="57">
        <v>2120.9319999999998</v>
      </c>
      <c r="CD42" s="57">
        <v>2088.4679999999998</v>
      </c>
      <c r="CE42" s="57">
        <v>1931.056</v>
      </c>
      <c r="CF42" s="57">
        <v>1865.6590000000001</v>
      </c>
      <c r="CG42" s="57">
        <v>2032.33</v>
      </c>
      <c r="CH42" s="57">
        <v>1983.4349999999999</v>
      </c>
      <c r="CI42" s="57">
        <v>2005.9749999999999</v>
      </c>
      <c r="CJ42" s="57">
        <v>2113.9059999999999</v>
      </c>
      <c r="CK42" s="57">
        <v>2321.9749999999999</v>
      </c>
      <c r="CL42" s="57">
        <v>2380.5369999999998</v>
      </c>
      <c r="CM42" s="57">
        <v>2498.3519999999999</v>
      </c>
      <c r="CN42" s="57">
        <v>2501.866</v>
      </c>
      <c r="CO42" s="57">
        <v>2586.375</v>
      </c>
      <c r="CP42" s="57">
        <v>2533.0630000000001</v>
      </c>
      <c r="CQ42" s="57">
        <v>2587.627</v>
      </c>
      <c r="CR42" s="57">
        <v>2564.3890000000001</v>
      </c>
      <c r="CS42" s="57">
        <v>2618.0590000000002</v>
      </c>
      <c r="CT42" s="57">
        <v>2571.6480000000001</v>
      </c>
      <c r="CU42" s="57">
        <v>2486.63</v>
      </c>
      <c r="CV42" s="57">
        <v>2491.13</v>
      </c>
      <c r="CW42" s="57">
        <v>2543.855</v>
      </c>
      <c r="CX42" s="57">
        <v>2529.5590000000002</v>
      </c>
      <c r="CY42" s="57">
        <v>2561.4899999999998</v>
      </c>
      <c r="CZ42" s="57">
        <v>2556.4704433561651</v>
      </c>
    </row>
    <row r="43" spans="1:104" x14ac:dyDescent="0.2">
      <c r="A43" s="56" t="s">
        <v>90</v>
      </c>
      <c r="B43" s="57">
        <v>93.763000000000005</v>
      </c>
      <c r="C43" s="57">
        <v>90.415000000000006</v>
      </c>
      <c r="D43" s="57">
        <v>91.260999999999996</v>
      </c>
      <c r="E43" s="57">
        <v>92.477000000000004</v>
      </c>
      <c r="F43" s="57">
        <v>96.132999999999996</v>
      </c>
      <c r="G43" s="57">
        <v>95.566999999999993</v>
      </c>
      <c r="H43" s="57">
        <v>99.311999999999998</v>
      </c>
      <c r="I43" s="57">
        <v>101.851</v>
      </c>
      <c r="J43" s="57">
        <v>109.568</v>
      </c>
      <c r="K43" s="57">
        <v>106.149</v>
      </c>
      <c r="L43" s="57">
        <v>105.774</v>
      </c>
      <c r="M43" s="57">
        <v>102.693</v>
      </c>
      <c r="N43" s="57">
        <v>112.24299999999999</v>
      </c>
      <c r="O43" s="57">
        <v>113.18600000000001</v>
      </c>
      <c r="P43" s="57">
        <v>66.177999999999997</v>
      </c>
      <c r="Q43" s="57">
        <v>69.885000000000005</v>
      </c>
      <c r="R43" s="57">
        <v>104.503</v>
      </c>
      <c r="S43" s="57">
        <v>105.59099999999999</v>
      </c>
      <c r="T43" s="57">
        <v>103.718</v>
      </c>
      <c r="U43" s="57">
        <v>97.727000000000004</v>
      </c>
      <c r="V43" s="57">
        <v>117.386</v>
      </c>
      <c r="W43" s="57">
        <v>106.675</v>
      </c>
      <c r="X43" s="57">
        <v>99.319000000000003</v>
      </c>
      <c r="Y43" s="57">
        <v>109.89100000000001</v>
      </c>
      <c r="Z43" s="57">
        <v>97.700999999999993</v>
      </c>
      <c r="AA43" s="57">
        <v>86.97</v>
      </c>
      <c r="AB43" s="57">
        <v>87.545000000000002</v>
      </c>
      <c r="AC43" s="57">
        <v>89.036000000000001</v>
      </c>
      <c r="AD43" s="57">
        <v>103.09</v>
      </c>
      <c r="AE43" s="57">
        <v>89.349000000000004</v>
      </c>
      <c r="AF43" s="57">
        <v>89.858999999999995</v>
      </c>
      <c r="AG43" s="57">
        <v>97.617999999999995</v>
      </c>
      <c r="AH43" s="57">
        <v>105.59699999999999</v>
      </c>
      <c r="AI43" s="57">
        <v>88.858000000000004</v>
      </c>
      <c r="AJ43" s="57">
        <v>93.203000000000003</v>
      </c>
      <c r="AK43" s="57">
        <v>89.168999999999997</v>
      </c>
      <c r="AL43" s="57">
        <v>102.992</v>
      </c>
      <c r="AM43" s="57">
        <v>90.88</v>
      </c>
      <c r="AN43" s="57">
        <v>94.323999999999998</v>
      </c>
      <c r="AO43" s="57">
        <v>95.248999999999995</v>
      </c>
      <c r="AP43" s="57">
        <v>106.773</v>
      </c>
      <c r="AQ43" s="57">
        <v>93.376000000000005</v>
      </c>
      <c r="AR43" s="57">
        <v>97.433000000000007</v>
      </c>
      <c r="AS43" s="57">
        <v>98.605999999999995</v>
      </c>
      <c r="AT43" s="57">
        <v>111.669</v>
      </c>
      <c r="AU43" s="57">
        <v>98.358000000000004</v>
      </c>
      <c r="AV43" s="57">
        <v>120.101</v>
      </c>
      <c r="AW43" s="57">
        <v>127.28100000000001</v>
      </c>
      <c r="AX43" s="57">
        <v>146.30199999999999</v>
      </c>
      <c r="AY43" s="57">
        <v>132.44300000000001</v>
      </c>
      <c r="AZ43" s="57">
        <v>136.76900000000001</v>
      </c>
      <c r="BA43" s="57">
        <v>141.18899999999999</v>
      </c>
      <c r="BB43" s="57">
        <v>163.36799999999999</v>
      </c>
      <c r="BC43" s="57">
        <v>145.881</v>
      </c>
      <c r="BD43" s="57">
        <v>152.99</v>
      </c>
      <c r="BE43" s="57">
        <v>152.06800000000001</v>
      </c>
      <c r="BF43" s="57">
        <v>171.58</v>
      </c>
      <c r="BG43" s="57">
        <v>160.29</v>
      </c>
      <c r="BH43" s="57">
        <v>169.17599999999999</v>
      </c>
      <c r="BI43" s="57">
        <v>169.608</v>
      </c>
      <c r="BJ43" s="57">
        <v>208.48500000000001</v>
      </c>
      <c r="BK43" s="57">
        <v>197.48099999999999</v>
      </c>
      <c r="BL43" s="57">
        <v>210.02</v>
      </c>
      <c r="BM43" s="57">
        <v>202.667</v>
      </c>
      <c r="BN43" s="57">
        <v>227.29599999999999</v>
      </c>
      <c r="BO43" s="57">
        <v>218.28200000000001</v>
      </c>
      <c r="BP43" s="57">
        <v>248.583</v>
      </c>
      <c r="BQ43" s="57">
        <v>239.17</v>
      </c>
      <c r="BR43" s="57">
        <v>272.077</v>
      </c>
      <c r="BS43" s="57">
        <v>248.06899999999999</v>
      </c>
      <c r="BT43" s="57">
        <v>266.10000000000002</v>
      </c>
      <c r="BU43" s="57">
        <v>258.52999999999997</v>
      </c>
      <c r="BV43" s="57">
        <v>287.57299999999998</v>
      </c>
      <c r="BW43" s="57">
        <v>271.87</v>
      </c>
      <c r="BX43" s="57">
        <v>299.90800000000002</v>
      </c>
      <c r="BY43" s="57">
        <v>289.61700000000002</v>
      </c>
      <c r="BZ43" s="57">
        <v>315.02699999999999</v>
      </c>
      <c r="CA43" s="57">
        <v>298.971</v>
      </c>
      <c r="CB43" s="57">
        <v>323.54000000000002</v>
      </c>
      <c r="CC43" s="57">
        <v>313.18</v>
      </c>
      <c r="CD43" s="57">
        <v>340.57499999999999</v>
      </c>
      <c r="CE43" s="57">
        <v>312.18599999999998</v>
      </c>
      <c r="CF43" s="57">
        <v>374.012</v>
      </c>
      <c r="CG43" s="57">
        <v>351.11900000000003</v>
      </c>
      <c r="CH43" s="57">
        <v>392.22199999999998</v>
      </c>
      <c r="CI43" s="57">
        <v>472.10700000000003</v>
      </c>
      <c r="CJ43" s="57">
        <v>523.5</v>
      </c>
      <c r="CK43" s="57">
        <v>428.387</v>
      </c>
      <c r="CL43" s="57">
        <v>459.26900000000001</v>
      </c>
      <c r="CM43" s="57">
        <v>553.32000000000005</v>
      </c>
      <c r="CN43" s="57">
        <v>643.54700000000003</v>
      </c>
      <c r="CO43" s="57">
        <v>474.70100000000002</v>
      </c>
      <c r="CP43" s="57">
        <v>486.92899999999997</v>
      </c>
      <c r="CQ43" s="57">
        <v>569.36900000000003</v>
      </c>
      <c r="CR43" s="57">
        <v>659.16800000000001</v>
      </c>
      <c r="CS43" s="57">
        <v>519.79</v>
      </c>
      <c r="CT43" s="57">
        <v>527.952</v>
      </c>
      <c r="CU43" s="57">
        <v>584.30899999999997</v>
      </c>
      <c r="CV43" s="57">
        <v>650.91999999999996</v>
      </c>
      <c r="CW43" s="57">
        <v>553.34799999999996</v>
      </c>
      <c r="CX43" s="57">
        <v>468.98399999999998</v>
      </c>
      <c r="CY43" s="57">
        <v>504.76600000000002</v>
      </c>
      <c r="CZ43" s="57">
        <v>586.31399999999996</v>
      </c>
    </row>
    <row r="44" spans="1:104" x14ac:dyDescent="0.2">
      <c r="A44" s="56" t="s">
        <v>91</v>
      </c>
      <c r="B44" s="57">
        <v>0</v>
      </c>
      <c r="C44" s="57">
        <v>0</v>
      </c>
      <c r="D44" s="57">
        <v>0</v>
      </c>
      <c r="E44" s="57">
        <v>0</v>
      </c>
      <c r="F44" s="57">
        <v>0</v>
      </c>
      <c r="G44" s="57">
        <v>0</v>
      </c>
      <c r="H44" s="57">
        <v>0</v>
      </c>
      <c r="I44" s="57">
        <v>0</v>
      </c>
      <c r="J44" s="57">
        <v>0</v>
      </c>
      <c r="K44" s="57">
        <v>0</v>
      </c>
      <c r="L44" s="57">
        <v>0</v>
      </c>
      <c r="M44" s="57">
        <v>0</v>
      </c>
      <c r="N44" s="57">
        <v>0</v>
      </c>
      <c r="O44" s="57">
        <v>0</v>
      </c>
      <c r="P44" s="57">
        <v>0</v>
      </c>
      <c r="Q44" s="57">
        <v>0</v>
      </c>
      <c r="R44" s="57">
        <v>0</v>
      </c>
      <c r="S44" s="57">
        <v>0</v>
      </c>
      <c r="T44" s="57">
        <v>0</v>
      </c>
      <c r="U44" s="57">
        <v>0</v>
      </c>
      <c r="V44" s="57">
        <v>0</v>
      </c>
      <c r="W44" s="57">
        <v>0</v>
      </c>
      <c r="X44" s="57">
        <v>0</v>
      </c>
      <c r="Y44" s="57">
        <v>0</v>
      </c>
      <c r="Z44" s="57">
        <v>0</v>
      </c>
      <c r="AA44" s="57">
        <v>0</v>
      </c>
      <c r="AB44" s="57">
        <v>0</v>
      </c>
      <c r="AC44" s="57">
        <v>0</v>
      </c>
      <c r="AD44" s="57">
        <v>0</v>
      </c>
      <c r="AE44" s="57">
        <v>0</v>
      </c>
      <c r="AF44" s="57">
        <v>0</v>
      </c>
      <c r="AG44" s="57">
        <v>0</v>
      </c>
      <c r="AH44" s="57">
        <v>0</v>
      </c>
      <c r="AI44" s="57">
        <v>0</v>
      </c>
      <c r="AJ44" s="57">
        <v>0</v>
      </c>
      <c r="AK44" s="57">
        <v>0</v>
      </c>
      <c r="AL44" s="57">
        <v>0</v>
      </c>
      <c r="AM44" s="57">
        <v>0</v>
      </c>
      <c r="AN44" s="57">
        <v>0</v>
      </c>
      <c r="AO44" s="57">
        <v>0</v>
      </c>
      <c r="AP44" s="57">
        <v>0</v>
      </c>
      <c r="AQ44" s="57">
        <v>0</v>
      </c>
      <c r="AR44" s="57">
        <v>0</v>
      </c>
      <c r="AS44" s="57">
        <v>0</v>
      </c>
      <c r="AT44" s="57">
        <v>0</v>
      </c>
      <c r="AU44" s="57">
        <v>0</v>
      </c>
      <c r="AV44" s="57">
        <v>0</v>
      </c>
      <c r="AW44" s="57">
        <v>0</v>
      </c>
      <c r="AX44" s="57">
        <v>0</v>
      </c>
      <c r="AY44" s="57">
        <v>0</v>
      </c>
      <c r="AZ44" s="57">
        <v>0</v>
      </c>
      <c r="BA44" s="57">
        <v>0.53700000000000003</v>
      </c>
      <c r="BB44" s="57">
        <v>2.1509999999999998</v>
      </c>
      <c r="BC44" s="57">
        <v>7.09</v>
      </c>
      <c r="BD44" s="57">
        <v>33.75</v>
      </c>
      <c r="BE44" s="57">
        <v>44.584000000000003</v>
      </c>
      <c r="BF44" s="57">
        <v>60.805999999999997</v>
      </c>
      <c r="BG44" s="57">
        <v>85.725999999999999</v>
      </c>
      <c r="BH44" s="57">
        <v>91.26</v>
      </c>
      <c r="BI44" s="57">
        <v>102.32899999999999</v>
      </c>
      <c r="BJ44" s="57">
        <v>126.03700000000001</v>
      </c>
      <c r="BK44" s="57">
        <v>140.82599999999999</v>
      </c>
      <c r="BL44" s="57">
        <v>169.00299999999999</v>
      </c>
      <c r="BM44" s="57">
        <v>171.565</v>
      </c>
      <c r="BN44" s="57">
        <v>204.47</v>
      </c>
      <c r="BO44" s="57">
        <v>219.119</v>
      </c>
      <c r="BP44" s="57">
        <v>219.286</v>
      </c>
      <c r="BQ44" s="57">
        <v>238.10400000000001</v>
      </c>
      <c r="BR44" s="57">
        <v>290.197</v>
      </c>
      <c r="BS44" s="57">
        <v>283.404</v>
      </c>
      <c r="BT44" s="57">
        <v>287.02300000000002</v>
      </c>
      <c r="BU44" s="57">
        <v>356.608</v>
      </c>
      <c r="BV44" s="57">
        <v>406.59699999999998</v>
      </c>
      <c r="BW44" s="57">
        <v>422.96800000000002</v>
      </c>
      <c r="BX44" s="57">
        <v>421.96300000000002</v>
      </c>
      <c r="BY44" s="57">
        <v>440.30399999999997</v>
      </c>
      <c r="BZ44" s="57">
        <v>442.20600000000002</v>
      </c>
      <c r="CA44" s="57">
        <v>443.22899999999998</v>
      </c>
      <c r="CB44" s="57">
        <v>428.315</v>
      </c>
      <c r="CC44" s="57">
        <v>447.5</v>
      </c>
      <c r="CD44" s="57">
        <v>456.36599999999999</v>
      </c>
      <c r="CE44" s="57">
        <v>448.892</v>
      </c>
      <c r="CF44" s="57">
        <v>459.47199999999998</v>
      </c>
      <c r="CG44" s="57">
        <v>448.59500000000003</v>
      </c>
      <c r="CH44" s="57">
        <v>460.41899999999998</v>
      </c>
      <c r="CI44" s="57">
        <v>472.16</v>
      </c>
      <c r="CJ44" s="57">
        <v>486.11500000000001</v>
      </c>
      <c r="CK44" s="57">
        <v>512.08100000000002</v>
      </c>
      <c r="CL44" s="57">
        <v>523.39099999999996</v>
      </c>
      <c r="CM44" s="57">
        <v>545.88499999999999</v>
      </c>
      <c r="CN44" s="57">
        <v>549.04200000000003</v>
      </c>
      <c r="CO44" s="57">
        <v>559.78099999999995</v>
      </c>
      <c r="CP44" s="57">
        <v>578.75900000000001</v>
      </c>
      <c r="CQ44" s="57">
        <v>586.44899999999996</v>
      </c>
      <c r="CR44" s="57">
        <v>589.25099999999998</v>
      </c>
      <c r="CS44" s="57">
        <v>606.23</v>
      </c>
      <c r="CT44" s="57">
        <v>611.30999999999995</v>
      </c>
      <c r="CU44" s="57">
        <v>617.125</v>
      </c>
      <c r="CV44" s="57">
        <v>610.14400000000001</v>
      </c>
      <c r="CW44" s="57">
        <v>630.84</v>
      </c>
      <c r="CX44" s="57">
        <v>643.38099999999997</v>
      </c>
      <c r="CY44" s="57">
        <v>649.19200000000001</v>
      </c>
      <c r="CZ44" s="57">
        <v>640.74818803707808</v>
      </c>
    </row>
    <row r="45" spans="1:104" x14ac:dyDescent="0.2">
      <c r="A45" s="56" t="s">
        <v>92</v>
      </c>
      <c r="B45" s="57">
        <v>531.33699999999999</v>
      </c>
      <c r="C45" s="57">
        <v>551.59199999999998</v>
      </c>
      <c r="D45" s="57">
        <v>552.60900000000004</v>
      </c>
      <c r="E45" s="57">
        <v>534.43299999999999</v>
      </c>
      <c r="F45" s="57">
        <v>503.23899999999998</v>
      </c>
      <c r="G45" s="57">
        <v>502.40800000000002</v>
      </c>
      <c r="H45" s="57">
        <v>479.197</v>
      </c>
      <c r="I45" s="57">
        <v>443.25900000000001</v>
      </c>
      <c r="J45" s="57">
        <v>471.91500000000002</v>
      </c>
      <c r="K45" s="57">
        <v>487.97300000000001</v>
      </c>
      <c r="L45" s="57">
        <v>476.767</v>
      </c>
      <c r="M45" s="57">
        <v>477.60950000000003</v>
      </c>
      <c r="N45" s="57">
        <v>473.38200000000001</v>
      </c>
      <c r="O45" s="57">
        <v>469.27</v>
      </c>
      <c r="P45" s="57">
        <v>469.80700000000002</v>
      </c>
      <c r="Q45" s="57">
        <v>520.06849999999997</v>
      </c>
      <c r="R45" s="57">
        <v>487.428</v>
      </c>
      <c r="S45" s="57">
        <v>505.53449999999998</v>
      </c>
      <c r="T45" s="57">
        <v>487.67200000000003</v>
      </c>
      <c r="U45" s="57">
        <v>528.23199999999997</v>
      </c>
      <c r="V45" s="57">
        <v>529.10400000000004</v>
      </c>
      <c r="W45" s="57">
        <v>590.66800000000001</v>
      </c>
      <c r="X45" s="57">
        <v>611.05499999999995</v>
      </c>
      <c r="Y45" s="57">
        <v>709.35649999999998</v>
      </c>
      <c r="Z45" s="57">
        <v>703.11599999999999</v>
      </c>
      <c r="AA45" s="57">
        <v>739.71100000000001</v>
      </c>
      <c r="AB45" s="57">
        <v>710.78399999999999</v>
      </c>
      <c r="AC45" s="57">
        <v>624.79549999999995</v>
      </c>
      <c r="AD45" s="57">
        <v>682.27099999999996</v>
      </c>
      <c r="AE45" s="57">
        <v>681.73</v>
      </c>
      <c r="AF45" s="57">
        <v>649.36300000000006</v>
      </c>
      <c r="AG45" s="57">
        <v>621.62649999999996</v>
      </c>
      <c r="AH45" s="57">
        <v>603.33500000000004</v>
      </c>
      <c r="AI45" s="57">
        <v>652.38699999999994</v>
      </c>
      <c r="AJ45" s="57">
        <v>626.88199999999995</v>
      </c>
      <c r="AK45" s="57">
        <v>623.03549999999996</v>
      </c>
      <c r="AL45" s="57">
        <v>610.45899999999995</v>
      </c>
      <c r="AM45" s="57">
        <v>614.92399999999998</v>
      </c>
      <c r="AN45" s="57">
        <v>610.77200000000005</v>
      </c>
      <c r="AO45" s="57">
        <v>615.26300000000003</v>
      </c>
      <c r="AP45" s="57">
        <v>605.26099999999997</v>
      </c>
      <c r="AQ45" s="57">
        <v>622.92999999999995</v>
      </c>
      <c r="AR45" s="57">
        <v>627.80999999999995</v>
      </c>
      <c r="AS45" s="57">
        <v>678.33399999999995</v>
      </c>
      <c r="AT45" s="57">
        <v>682.03</v>
      </c>
      <c r="AU45" s="57">
        <v>694.52200000000005</v>
      </c>
      <c r="AV45" s="57">
        <v>682.33900000000006</v>
      </c>
      <c r="AW45" s="57">
        <v>724.42200000000003</v>
      </c>
      <c r="AX45" s="57">
        <v>709.28399999999999</v>
      </c>
      <c r="AY45" s="57">
        <v>712.39200000000005</v>
      </c>
      <c r="AZ45" s="57">
        <v>703.553</v>
      </c>
      <c r="BA45" s="57">
        <v>791.23699999999997</v>
      </c>
      <c r="BB45" s="57">
        <v>808.50199999999995</v>
      </c>
      <c r="BC45" s="57">
        <v>835.64700000000005</v>
      </c>
      <c r="BD45" s="57">
        <v>834.77700000000004</v>
      </c>
      <c r="BE45" s="57">
        <v>850.48400000000004</v>
      </c>
      <c r="BF45" s="57">
        <v>962.87900000000002</v>
      </c>
      <c r="BG45" s="57">
        <v>1024.191</v>
      </c>
      <c r="BH45" s="57">
        <v>1018.2495</v>
      </c>
      <c r="BI45" s="57">
        <v>1762.337</v>
      </c>
      <c r="BJ45" s="57">
        <v>2012.8389999999999</v>
      </c>
      <c r="BK45" s="57">
        <v>2401.4760000000001</v>
      </c>
      <c r="BL45" s="57">
        <v>2422.7350000000001</v>
      </c>
      <c r="BM45" s="57">
        <v>1412.604</v>
      </c>
      <c r="BN45" s="57">
        <v>1422.5070000000001</v>
      </c>
      <c r="BO45" s="57">
        <v>1526.3810000000001</v>
      </c>
      <c r="BP45" s="57">
        <v>1599.4459999999999</v>
      </c>
      <c r="BQ45" s="57">
        <v>1469.7280000000001</v>
      </c>
      <c r="BR45" s="57">
        <v>1350.741</v>
      </c>
      <c r="BS45" s="57">
        <v>1348.748</v>
      </c>
      <c r="BT45" s="57">
        <v>1377.0709999999999</v>
      </c>
      <c r="BU45" s="57">
        <v>1381.7370000000001</v>
      </c>
      <c r="BV45" s="57">
        <v>1422.6869999999999</v>
      </c>
      <c r="BW45" s="57">
        <v>1323.3209999999999</v>
      </c>
      <c r="BX45" s="57">
        <v>1359.8869999999999</v>
      </c>
      <c r="BY45" s="57">
        <v>1410.9059999999999</v>
      </c>
      <c r="BZ45" s="57">
        <v>1300.2719999999999</v>
      </c>
      <c r="CA45" s="57">
        <v>1337.125</v>
      </c>
      <c r="CB45" s="57">
        <v>1290.096</v>
      </c>
      <c r="CC45" s="57">
        <v>1354.884</v>
      </c>
      <c r="CD45" s="57">
        <v>1373.356</v>
      </c>
      <c r="CE45" s="57">
        <v>1196.711</v>
      </c>
      <c r="CF45" s="57">
        <v>1222.623</v>
      </c>
      <c r="CG45" s="57">
        <v>1213.048</v>
      </c>
      <c r="CH45" s="57">
        <v>1246.4770000000001</v>
      </c>
      <c r="CI45" s="57">
        <v>1191.6980000000001</v>
      </c>
      <c r="CJ45" s="57">
        <v>1229.6669999999999</v>
      </c>
      <c r="CK45" s="57">
        <v>1013.539</v>
      </c>
      <c r="CL45" s="57">
        <v>959.46500000000003</v>
      </c>
      <c r="CM45" s="57">
        <v>1022.114</v>
      </c>
      <c r="CN45" s="57">
        <v>963.18899999999996</v>
      </c>
      <c r="CO45" s="57">
        <v>979.86</v>
      </c>
      <c r="CP45" s="57">
        <v>975.24099999999999</v>
      </c>
      <c r="CQ45" s="57">
        <v>1109.3789999999999</v>
      </c>
      <c r="CR45" s="57">
        <v>1117.624</v>
      </c>
      <c r="CS45" s="57">
        <v>1121.2429999999999</v>
      </c>
      <c r="CT45" s="57">
        <v>1089.8109999999999</v>
      </c>
      <c r="CU45" s="57">
        <v>1137.432</v>
      </c>
      <c r="CV45" s="57">
        <v>1135.971</v>
      </c>
      <c r="CW45" s="57">
        <v>1119.7149999999999</v>
      </c>
      <c r="CX45" s="57">
        <v>1046.8879999999999</v>
      </c>
      <c r="CY45" s="57">
        <v>1106.0450000000001</v>
      </c>
      <c r="CZ45" s="57">
        <v>1071.7884451249238</v>
      </c>
    </row>
    <row r="46" spans="1:104" x14ac:dyDescent="0.2">
      <c r="A46" s="56" t="s">
        <v>93</v>
      </c>
      <c r="B46" s="57">
        <v>419.262</v>
      </c>
      <c r="C46" s="57">
        <v>474.673</v>
      </c>
      <c r="D46" s="57">
        <v>614.57899999999995</v>
      </c>
      <c r="E46" s="57">
        <v>1265.836</v>
      </c>
      <c r="F46" s="57">
        <v>647.899</v>
      </c>
      <c r="G46" s="57">
        <v>736.77</v>
      </c>
      <c r="H46" s="57">
        <v>566.74099999999999</v>
      </c>
      <c r="I46" s="57">
        <v>595.48199999999997</v>
      </c>
      <c r="J46" s="57">
        <v>608.96900000000005</v>
      </c>
      <c r="K46" s="57">
        <v>711.49199999999996</v>
      </c>
      <c r="L46" s="57">
        <v>569.23299999999995</v>
      </c>
      <c r="M46" s="57">
        <v>634.34749999999997</v>
      </c>
      <c r="N46" s="57">
        <v>523.30200000000002</v>
      </c>
      <c r="O46" s="57">
        <v>595.11199999999997</v>
      </c>
      <c r="P46" s="57">
        <v>428.26299999999998</v>
      </c>
      <c r="Q46" s="57">
        <v>528.23</v>
      </c>
      <c r="R46" s="57">
        <v>466.19499999999999</v>
      </c>
      <c r="S46" s="57">
        <v>581.43299999999999</v>
      </c>
      <c r="T46" s="57">
        <v>489.24900000000002</v>
      </c>
      <c r="U46" s="57">
        <v>612.92999999999995</v>
      </c>
      <c r="V46" s="57">
        <v>596.28</v>
      </c>
      <c r="W46" s="57">
        <v>795.98699999999997</v>
      </c>
      <c r="X46" s="57">
        <v>677.86500000000001</v>
      </c>
      <c r="Y46" s="57">
        <v>835.43700000000001</v>
      </c>
      <c r="Z46" s="57">
        <v>700.18499999999995</v>
      </c>
      <c r="AA46" s="57">
        <v>968.85199999999998</v>
      </c>
      <c r="AB46" s="57">
        <v>824.65499999999997</v>
      </c>
      <c r="AC46" s="57">
        <v>1036.5889999999999</v>
      </c>
      <c r="AD46" s="57">
        <v>856.947</v>
      </c>
      <c r="AE46" s="57">
        <v>1139.521</v>
      </c>
      <c r="AF46" s="57">
        <v>888.36199999999997</v>
      </c>
      <c r="AG46" s="57">
        <v>889.23199999999997</v>
      </c>
      <c r="AH46" s="57">
        <v>796.11800000000005</v>
      </c>
      <c r="AI46" s="57">
        <v>1092.9369999999999</v>
      </c>
      <c r="AJ46" s="57">
        <v>830.98800000000006</v>
      </c>
      <c r="AK46" s="57">
        <v>753.13199999999995</v>
      </c>
      <c r="AL46" s="57">
        <v>579.10500000000002</v>
      </c>
      <c r="AM46" s="57">
        <v>725.41200000000003</v>
      </c>
      <c r="AN46" s="57">
        <v>567.798</v>
      </c>
      <c r="AO46" s="57">
        <v>685.03300000000002</v>
      </c>
      <c r="AP46" s="57">
        <v>520.98099999999999</v>
      </c>
      <c r="AQ46" s="57">
        <v>777.73199999999997</v>
      </c>
      <c r="AR46" s="57">
        <v>640.73500000000001</v>
      </c>
      <c r="AS46" s="57">
        <v>797.02</v>
      </c>
      <c r="AT46" s="57">
        <v>582.66899999999998</v>
      </c>
      <c r="AU46" s="57">
        <v>1022.5</v>
      </c>
      <c r="AV46" s="57">
        <v>859.774</v>
      </c>
      <c r="AW46" s="57">
        <v>1010.73</v>
      </c>
      <c r="AX46" s="57">
        <v>720.452</v>
      </c>
      <c r="AY46" s="57">
        <v>1134.184</v>
      </c>
      <c r="AZ46" s="57">
        <v>974.35400000000004</v>
      </c>
      <c r="BA46" s="57">
        <v>1205.463</v>
      </c>
      <c r="BB46" s="57">
        <v>920.13699999999994</v>
      </c>
      <c r="BC46" s="57">
        <v>1382.6759999999999</v>
      </c>
      <c r="BD46" s="57">
        <v>1168.317</v>
      </c>
      <c r="BE46" s="57">
        <v>1186.6890000000001</v>
      </c>
      <c r="BF46" s="57">
        <v>1072.0239999999999</v>
      </c>
      <c r="BG46" s="57">
        <v>1557.019</v>
      </c>
      <c r="BH46" s="57">
        <v>1436.6890000000001</v>
      </c>
      <c r="BI46" s="57">
        <v>1329.271</v>
      </c>
      <c r="BJ46" s="57">
        <v>1355.4259999999999</v>
      </c>
      <c r="BK46" s="57">
        <v>1965.0029999999999</v>
      </c>
      <c r="BL46" s="57">
        <v>1758.43</v>
      </c>
      <c r="BM46" s="57">
        <v>1544.9380000000001</v>
      </c>
      <c r="BN46" s="57">
        <v>1477.3689999999999</v>
      </c>
      <c r="BO46" s="57">
        <v>1978.269</v>
      </c>
      <c r="BP46" s="57">
        <v>1711.6849999999999</v>
      </c>
      <c r="BQ46" s="57">
        <v>1554.088</v>
      </c>
      <c r="BR46" s="57">
        <v>1701.4590000000001</v>
      </c>
      <c r="BS46" s="57">
        <v>2159.9140000000002</v>
      </c>
      <c r="BT46" s="57">
        <v>1813.896</v>
      </c>
      <c r="BU46" s="57">
        <v>1789.874</v>
      </c>
      <c r="BV46" s="57">
        <v>1676.8420000000001</v>
      </c>
      <c r="BW46" s="57">
        <v>2226.116</v>
      </c>
      <c r="BX46" s="57">
        <v>1896.385</v>
      </c>
      <c r="BY46" s="57">
        <v>1740.296</v>
      </c>
      <c r="BZ46" s="57">
        <v>1807.9079999999999</v>
      </c>
      <c r="CA46" s="57">
        <v>2250.0770000000002</v>
      </c>
      <c r="CB46" s="57">
        <v>1792.2619999999999</v>
      </c>
      <c r="CC46" s="57">
        <v>1524.5809999999999</v>
      </c>
      <c r="CD46" s="57">
        <v>745.774</v>
      </c>
      <c r="CE46" s="57">
        <v>-599.25300000000004</v>
      </c>
      <c r="CF46" s="57">
        <v>-335.05500000000001</v>
      </c>
      <c r="CG46" s="57">
        <v>-203.078</v>
      </c>
      <c r="CH46" s="57">
        <v>54.701999999999998</v>
      </c>
      <c r="CI46" s="57">
        <v>643.78700000000003</v>
      </c>
      <c r="CJ46" s="57">
        <v>957.76599999999996</v>
      </c>
      <c r="CK46" s="57">
        <v>973.24599999999998</v>
      </c>
      <c r="CL46" s="57">
        <v>1039.923</v>
      </c>
      <c r="CM46" s="57">
        <v>1902.799</v>
      </c>
      <c r="CN46" s="57">
        <v>1509.588</v>
      </c>
      <c r="CO46" s="57">
        <v>1443.423</v>
      </c>
      <c r="CP46" s="57">
        <v>1510.06</v>
      </c>
      <c r="CQ46" s="57">
        <v>1781.999</v>
      </c>
      <c r="CR46" s="57">
        <v>1455.943</v>
      </c>
      <c r="CS46" s="57">
        <v>1406.059</v>
      </c>
      <c r="CT46" s="57">
        <v>1513.222</v>
      </c>
      <c r="CU46" s="57">
        <v>1805.556</v>
      </c>
      <c r="CV46" s="57">
        <v>1405.096</v>
      </c>
      <c r="CW46" s="57">
        <v>1397.3969999999999</v>
      </c>
      <c r="CX46" s="57">
        <v>1548.8420000000001</v>
      </c>
      <c r="CY46" s="57">
        <v>1784.6679999999999</v>
      </c>
      <c r="CZ46" s="57">
        <v>1355.3029014418753</v>
      </c>
    </row>
    <row r="47" spans="1:104" x14ac:dyDescent="0.2">
      <c r="A47" s="56" t="s">
        <v>94</v>
      </c>
      <c r="B47" s="57">
        <v>185.55</v>
      </c>
      <c r="C47" s="57">
        <v>201.18299999999999</v>
      </c>
      <c r="D47" s="57">
        <v>211.268</v>
      </c>
      <c r="E47" s="57">
        <v>208.01400000000001</v>
      </c>
      <c r="F47" s="57">
        <v>208.422</v>
      </c>
      <c r="G47" s="57">
        <v>225.297</v>
      </c>
      <c r="H47" s="57">
        <v>231.92699999999999</v>
      </c>
      <c r="I47" s="57">
        <v>224.179</v>
      </c>
      <c r="J47" s="57">
        <v>186.476</v>
      </c>
      <c r="K47" s="57">
        <v>188.191</v>
      </c>
      <c r="L47" s="57">
        <v>196.678</v>
      </c>
      <c r="M47" s="57">
        <v>180.54900000000001</v>
      </c>
      <c r="N47" s="57">
        <v>185.20099999999999</v>
      </c>
      <c r="O47" s="57">
        <v>191.36500000000001</v>
      </c>
      <c r="P47" s="57">
        <v>208.57900000000001</v>
      </c>
      <c r="Q47" s="57">
        <v>203.429</v>
      </c>
      <c r="R47" s="57">
        <v>203.21700000000001</v>
      </c>
      <c r="S47" s="57">
        <v>217.79300000000001</v>
      </c>
      <c r="T47" s="57">
        <v>236.60300000000001</v>
      </c>
      <c r="U47" s="57">
        <v>249.52500000000001</v>
      </c>
      <c r="V47" s="57">
        <v>254.81399999999999</v>
      </c>
      <c r="W47" s="57">
        <v>278.79899999999998</v>
      </c>
      <c r="X47" s="57">
        <v>307.06900000000002</v>
      </c>
      <c r="Y47" s="57">
        <v>313.7</v>
      </c>
      <c r="Z47" s="57">
        <v>311.47500000000002</v>
      </c>
      <c r="AA47" s="57">
        <v>337.56900000000002</v>
      </c>
      <c r="AB47" s="57">
        <v>321.42</v>
      </c>
      <c r="AC47" s="57">
        <v>356.27600000000001</v>
      </c>
      <c r="AD47" s="57">
        <v>352.20400000000001</v>
      </c>
      <c r="AE47" s="57">
        <v>373.45400000000001</v>
      </c>
      <c r="AF47" s="57">
        <v>402.24599999999998</v>
      </c>
      <c r="AG47" s="57">
        <v>408.18599999999998</v>
      </c>
      <c r="AH47" s="57">
        <v>388.173</v>
      </c>
      <c r="AI47" s="57">
        <v>371.39400000000001</v>
      </c>
      <c r="AJ47" s="57">
        <v>401.29500000000002</v>
      </c>
      <c r="AK47" s="57">
        <v>393.55500000000001</v>
      </c>
      <c r="AL47" s="57">
        <v>357.911</v>
      </c>
      <c r="AM47" s="57">
        <v>367.55900000000003</v>
      </c>
      <c r="AN47" s="57">
        <v>381.69099999999997</v>
      </c>
      <c r="AO47" s="57">
        <v>382.90300000000002</v>
      </c>
      <c r="AP47" s="57">
        <v>347.07400000000001</v>
      </c>
      <c r="AQ47" s="57">
        <v>363.30500000000001</v>
      </c>
      <c r="AR47" s="57">
        <v>385.815</v>
      </c>
      <c r="AS47" s="57">
        <v>400.87299999999999</v>
      </c>
      <c r="AT47" s="57">
        <v>372.988</v>
      </c>
      <c r="AU47" s="57">
        <v>398.54199999999997</v>
      </c>
      <c r="AV47" s="57">
        <v>427.65199999999999</v>
      </c>
      <c r="AW47" s="57">
        <v>445.75900000000001</v>
      </c>
      <c r="AX47" s="57">
        <v>419.63900000000001</v>
      </c>
      <c r="AY47" s="57">
        <v>452.952</v>
      </c>
      <c r="AZ47" s="57">
        <v>492.53500000000003</v>
      </c>
      <c r="BA47" s="57">
        <v>512.47199999999998</v>
      </c>
      <c r="BB47" s="57">
        <v>485.41699999999997</v>
      </c>
      <c r="BC47" s="57">
        <v>523.13699999999994</v>
      </c>
      <c r="BD47" s="57">
        <v>551.78499999999997</v>
      </c>
      <c r="BE47" s="57">
        <v>582.59</v>
      </c>
      <c r="BF47" s="57">
        <v>551.70299999999997</v>
      </c>
      <c r="BG47" s="57">
        <v>605.87199999999996</v>
      </c>
      <c r="BH47" s="57">
        <v>638.76199999999994</v>
      </c>
      <c r="BI47" s="57">
        <v>662.17399999999998</v>
      </c>
      <c r="BJ47" s="57">
        <v>626.649</v>
      </c>
      <c r="BK47" s="57">
        <v>705.83199999999999</v>
      </c>
      <c r="BL47" s="57">
        <v>752.77</v>
      </c>
      <c r="BM47" s="57">
        <v>788.20899999999995</v>
      </c>
      <c r="BN47" s="57">
        <v>760.31399999999996</v>
      </c>
      <c r="BO47" s="57">
        <v>815.02099999999996</v>
      </c>
      <c r="BP47" s="57">
        <v>874.05399999999997</v>
      </c>
      <c r="BQ47" s="57">
        <v>901.97500000000002</v>
      </c>
      <c r="BR47" s="57">
        <v>854.90200000000004</v>
      </c>
      <c r="BS47" s="57">
        <v>894.78899999999999</v>
      </c>
      <c r="BT47" s="57">
        <v>932.21900000000005</v>
      </c>
      <c r="BU47" s="57">
        <v>947.88099999999997</v>
      </c>
      <c r="BV47" s="57">
        <v>898.21900000000005</v>
      </c>
      <c r="BW47" s="57">
        <v>939.47900000000004</v>
      </c>
      <c r="BX47" s="57">
        <v>975.36900000000003</v>
      </c>
      <c r="BY47" s="57">
        <v>996.572</v>
      </c>
      <c r="BZ47" s="57">
        <v>942.20500000000004</v>
      </c>
      <c r="CA47" s="57">
        <v>985.78899999999999</v>
      </c>
      <c r="CB47" s="57">
        <v>1013.79</v>
      </c>
      <c r="CC47" s="57">
        <v>1036.0050000000001</v>
      </c>
      <c r="CD47" s="57">
        <v>981.28800000000001</v>
      </c>
      <c r="CE47" s="57">
        <v>963.48299999999995</v>
      </c>
      <c r="CF47" s="57">
        <v>1022.43</v>
      </c>
      <c r="CG47" s="57">
        <v>1109.385</v>
      </c>
      <c r="CH47" s="57">
        <v>1096.385</v>
      </c>
      <c r="CI47" s="57">
        <v>1225.49</v>
      </c>
      <c r="CJ47" s="57">
        <v>1339.4380000000001</v>
      </c>
      <c r="CK47" s="57">
        <v>1419.058</v>
      </c>
      <c r="CL47" s="57">
        <v>1472.431</v>
      </c>
      <c r="CM47" s="57">
        <v>1602.1659999999999</v>
      </c>
      <c r="CN47" s="57">
        <v>1676.0350000000001</v>
      </c>
      <c r="CO47" s="57">
        <v>1712.943</v>
      </c>
      <c r="CP47" s="57">
        <v>1667.2080000000001</v>
      </c>
      <c r="CQ47" s="57">
        <v>1533.4369999999999</v>
      </c>
      <c r="CR47" s="57">
        <v>1704.1379999999999</v>
      </c>
      <c r="CS47" s="57">
        <v>1755.6859999999999</v>
      </c>
      <c r="CT47" s="57">
        <v>1687.5930000000001</v>
      </c>
      <c r="CU47" s="57">
        <v>1739.675</v>
      </c>
      <c r="CV47" s="57">
        <v>1743.9369999999999</v>
      </c>
      <c r="CW47" s="57">
        <v>1728.45</v>
      </c>
      <c r="CX47" s="57">
        <v>1702.4390000000001</v>
      </c>
      <c r="CY47" s="57">
        <v>1792.3230000000001</v>
      </c>
      <c r="CZ47" s="57">
        <v>1811.3798207161374</v>
      </c>
    </row>
    <row r="48" spans="1:104" x14ac:dyDescent="0.2">
      <c r="A48" s="56" t="s">
        <v>95</v>
      </c>
      <c r="B48" s="57">
        <v>302.70499999999998</v>
      </c>
      <c r="C48" s="57">
        <v>301.21800000000002</v>
      </c>
      <c r="D48" s="57">
        <v>293.87700000000001</v>
      </c>
      <c r="E48" s="57">
        <v>302.74</v>
      </c>
      <c r="F48" s="57">
        <v>271.96600000000001</v>
      </c>
      <c r="G48" s="57">
        <v>280.149</v>
      </c>
      <c r="H48" s="57">
        <v>273.02499999999998</v>
      </c>
      <c r="I48" s="57">
        <v>277.65600000000001</v>
      </c>
      <c r="J48" s="57">
        <v>287.84399999999999</v>
      </c>
      <c r="K48" s="57">
        <v>303.3</v>
      </c>
      <c r="L48" s="57">
        <v>300.11799999999999</v>
      </c>
      <c r="M48" s="57">
        <v>319.04500000000002</v>
      </c>
      <c r="N48" s="57">
        <v>317.61099999999999</v>
      </c>
      <c r="O48" s="57">
        <v>332.98399999999998</v>
      </c>
      <c r="P48" s="57">
        <v>340.59199999999998</v>
      </c>
      <c r="Q48" s="57">
        <v>349.80349999999999</v>
      </c>
      <c r="R48" s="57">
        <v>353.18799999999999</v>
      </c>
      <c r="S48" s="57">
        <v>373.084</v>
      </c>
      <c r="T48" s="57">
        <v>388.26100000000002</v>
      </c>
      <c r="U48" s="57">
        <v>406.23050000000001</v>
      </c>
      <c r="V48" s="57">
        <v>402.01299999999998</v>
      </c>
      <c r="W48" s="57">
        <v>418.21</v>
      </c>
      <c r="X48" s="57">
        <v>465.08100000000002</v>
      </c>
      <c r="Y48" s="57">
        <v>483.084</v>
      </c>
      <c r="Z48" s="57">
        <v>500.60899999999998</v>
      </c>
      <c r="AA48" s="57">
        <v>520.47199999999998</v>
      </c>
      <c r="AB48" s="57">
        <v>540.54999999999995</v>
      </c>
      <c r="AC48" s="57">
        <v>620.62</v>
      </c>
      <c r="AD48" s="57">
        <v>641.15700000000004</v>
      </c>
      <c r="AE48" s="57">
        <v>655.35</v>
      </c>
      <c r="AF48" s="57">
        <v>704.05100000000004</v>
      </c>
      <c r="AG48" s="57">
        <v>713.93949999999995</v>
      </c>
      <c r="AH48" s="57">
        <v>703.17100000000005</v>
      </c>
      <c r="AI48" s="57">
        <v>738.90499999999997</v>
      </c>
      <c r="AJ48" s="57">
        <v>760.31700000000001</v>
      </c>
      <c r="AK48" s="57">
        <v>764.48099999999999</v>
      </c>
      <c r="AL48" s="57">
        <v>771.75400000000002</v>
      </c>
      <c r="AM48" s="57">
        <v>788.01400000000001</v>
      </c>
      <c r="AN48" s="57">
        <v>788.21</v>
      </c>
      <c r="AO48" s="57">
        <v>804.58900000000006</v>
      </c>
      <c r="AP48" s="57">
        <v>827.90099999999995</v>
      </c>
      <c r="AQ48" s="57">
        <v>852.81100000000004</v>
      </c>
      <c r="AR48" s="57">
        <v>870.93</v>
      </c>
      <c r="AS48" s="57">
        <v>925.22799999999995</v>
      </c>
      <c r="AT48" s="57">
        <v>986.35500000000002</v>
      </c>
      <c r="AU48" s="57">
        <v>1012.5650000000001</v>
      </c>
      <c r="AV48" s="57">
        <v>1164.576</v>
      </c>
      <c r="AW48" s="57">
        <v>1208.5899999999999</v>
      </c>
      <c r="AX48" s="57">
        <v>1214.9659999999999</v>
      </c>
      <c r="AY48" s="57">
        <v>1248.443</v>
      </c>
      <c r="AZ48" s="57">
        <v>1283.6769999999999</v>
      </c>
      <c r="BA48" s="57">
        <v>1341.84</v>
      </c>
      <c r="BB48" s="57">
        <v>1459.452</v>
      </c>
      <c r="BC48" s="57">
        <v>1474.711</v>
      </c>
      <c r="BD48" s="57">
        <v>1529.13</v>
      </c>
      <c r="BE48" s="57">
        <v>1659.6569999999999</v>
      </c>
      <c r="BF48" s="57">
        <v>1692.3979999999999</v>
      </c>
      <c r="BG48" s="57">
        <v>1784.63</v>
      </c>
      <c r="BH48" s="57">
        <v>1798.2940000000001</v>
      </c>
      <c r="BI48" s="57">
        <v>1839.94</v>
      </c>
      <c r="BJ48" s="57">
        <v>1906.8009999999999</v>
      </c>
      <c r="BK48" s="57">
        <v>1983.317</v>
      </c>
      <c r="BL48" s="57">
        <v>2164.0880000000002</v>
      </c>
      <c r="BM48" s="57">
        <v>2231.431</v>
      </c>
      <c r="BN48" s="57">
        <v>2262.2959999999998</v>
      </c>
      <c r="BO48" s="57">
        <v>2311.6889999999999</v>
      </c>
      <c r="BP48" s="57">
        <v>2345.9110000000001</v>
      </c>
      <c r="BQ48" s="57">
        <v>2480.491</v>
      </c>
      <c r="BR48" s="57">
        <v>2646.1570000000002</v>
      </c>
      <c r="BS48" s="57">
        <v>2630.4169999999999</v>
      </c>
      <c r="BT48" s="57">
        <v>2609.261</v>
      </c>
      <c r="BU48" s="57">
        <v>2683.402</v>
      </c>
      <c r="BV48" s="57">
        <v>2729.4180000000001</v>
      </c>
      <c r="BW48" s="57">
        <v>2644.924</v>
      </c>
      <c r="BX48" s="57">
        <v>2649.248</v>
      </c>
      <c r="BY48" s="57">
        <v>2625.3789999999999</v>
      </c>
      <c r="BZ48" s="57">
        <v>2632.58</v>
      </c>
      <c r="CA48" s="57">
        <v>2669.8110000000001</v>
      </c>
      <c r="CB48" s="57">
        <v>2708.9630000000002</v>
      </c>
      <c r="CC48" s="57">
        <v>2677.8980000000001</v>
      </c>
      <c r="CD48" s="57">
        <v>2826.788</v>
      </c>
      <c r="CE48" s="57">
        <v>2628.9459999999999</v>
      </c>
      <c r="CF48" s="57">
        <v>2476.366</v>
      </c>
      <c r="CG48" s="57">
        <v>2700.8049999999998</v>
      </c>
      <c r="CH48" s="57">
        <v>2621.098</v>
      </c>
      <c r="CI48" s="57">
        <v>2669.3409999999999</v>
      </c>
      <c r="CJ48" s="57">
        <v>2719.627</v>
      </c>
      <c r="CK48" s="57">
        <v>2729.79</v>
      </c>
      <c r="CL48" s="57">
        <v>2850.8850000000002</v>
      </c>
      <c r="CM48" s="57">
        <v>2813.8530000000001</v>
      </c>
      <c r="CN48" s="57">
        <v>2760.5050000000001</v>
      </c>
      <c r="CO48" s="57">
        <v>2789.1950000000002</v>
      </c>
      <c r="CP48" s="57">
        <v>2925.43</v>
      </c>
      <c r="CQ48" s="57">
        <v>2940.877</v>
      </c>
      <c r="CR48" s="57">
        <v>3009.7820000000002</v>
      </c>
      <c r="CS48" s="57">
        <v>2761.1590000000001</v>
      </c>
      <c r="CT48" s="57">
        <v>3301.1039999999998</v>
      </c>
      <c r="CU48" s="57">
        <v>3243.982</v>
      </c>
      <c r="CV48" s="57">
        <v>3347.7359999999999</v>
      </c>
      <c r="CW48" s="57">
        <v>3388.6950000000002</v>
      </c>
      <c r="CX48" s="57">
        <v>3552.43</v>
      </c>
      <c r="CY48" s="57">
        <v>3687.377</v>
      </c>
      <c r="CZ48" s="57">
        <v>3747.7887517408508</v>
      </c>
    </row>
    <row r="49" spans="1:104" x14ac:dyDescent="0.2">
      <c r="A49" s="56" t="s">
        <v>96</v>
      </c>
      <c r="B49" s="57">
        <v>58.951000000000001</v>
      </c>
      <c r="C49" s="57">
        <v>53.149000000000001</v>
      </c>
      <c r="D49" s="57">
        <v>41.539000000000001</v>
      </c>
      <c r="E49" s="57">
        <v>55.414999999999999</v>
      </c>
      <c r="F49" s="57">
        <v>161.29499999999999</v>
      </c>
      <c r="G49" s="57">
        <v>157.67699999999999</v>
      </c>
      <c r="H49" s="57">
        <v>163.55799999999999</v>
      </c>
      <c r="I49" s="57">
        <v>94</v>
      </c>
      <c r="J49" s="57">
        <v>127</v>
      </c>
      <c r="K49" s="57">
        <v>123</v>
      </c>
      <c r="L49" s="57">
        <v>144</v>
      </c>
      <c r="M49" s="57">
        <v>124</v>
      </c>
      <c r="N49" s="57">
        <v>110</v>
      </c>
      <c r="O49" s="57">
        <v>129</v>
      </c>
      <c r="P49" s="57">
        <v>124</v>
      </c>
      <c r="Q49" s="57">
        <v>142</v>
      </c>
      <c r="R49" s="57">
        <v>348.25200000000001</v>
      </c>
      <c r="S49" s="57">
        <v>264.85500000000002</v>
      </c>
      <c r="T49" s="57">
        <v>244.26599999999999</v>
      </c>
      <c r="U49" s="57">
        <v>216.70500000000001</v>
      </c>
      <c r="V49" s="57">
        <v>276.125</v>
      </c>
      <c r="W49" s="57">
        <v>249.76</v>
      </c>
      <c r="X49" s="57">
        <v>267.99400000000003</v>
      </c>
      <c r="Y49" s="57">
        <v>245.30199999999999</v>
      </c>
      <c r="Z49" s="57">
        <v>332.178</v>
      </c>
      <c r="AA49" s="57">
        <v>313.60899999999998</v>
      </c>
      <c r="AB49" s="57">
        <v>368.24299999999999</v>
      </c>
      <c r="AC49" s="57">
        <v>353.923</v>
      </c>
      <c r="AD49" s="57">
        <v>297.39299999999997</v>
      </c>
      <c r="AE49" s="57">
        <v>363.10700000000003</v>
      </c>
      <c r="AF49" s="57">
        <v>398.69200000000001</v>
      </c>
      <c r="AG49" s="57">
        <v>408.9975</v>
      </c>
      <c r="AH49" s="57">
        <v>305.31</v>
      </c>
      <c r="AI49" s="57">
        <v>308.26400000000001</v>
      </c>
      <c r="AJ49" s="57">
        <v>338.358</v>
      </c>
      <c r="AK49" s="57">
        <v>317.52300000000002</v>
      </c>
      <c r="AL49" s="57">
        <v>371.63099999999997</v>
      </c>
      <c r="AM49" s="57">
        <v>226.25399999999999</v>
      </c>
      <c r="AN49" s="57">
        <v>269.70299999999997</v>
      </c>
      <c r="AO49" s="57">
        <v>246.54400000000001</v>
      </c>
      <c r="AP49" s="57">
        <v>290.81099999999998</v>
      </c>
      <c r="AQ49" s="57">
        <v>238.30699999999999</v>
      </c>
      <c r="AR49" s="57">
        <v>288.64800000000002</v>
      </c>
      <c r="AS49" s="57">
        <v>701.23</v>
      </c>
      <c r="AT49" s="57">
        <v>636.84100000000001</v>
      </c>
      <c r="AU49" s="57">
        <v>644.24099999999999</v>
      </c>
      <c r="AV49" s="57">
        <v>724.73400000000004</v>
      </c>
      <c r="AW49" s="57">
        <v>702.976</v>
      </c>
      <c r="AX49" s="57">
        <v>572.83199999999999</v>
      </c>
      <c r="AY49" s="57">
        <v>666.41</v>
      </c>
      <c r="AZ49" s="57">
        <v>808.41399999999999</v>
      </c>
      <c r="BA49" s="57">
        <v>908.98299999999995</v>
      </c>
      <c r="BB49" s="57">
        <v>869.976</v>
      </c>
      <c r="BC49" s="57">
        <v>896.82500000000005</v>
      </c>
      <c r="BD49" s="57">
        <v>927.56799999999998</v>
      </c>
      <c r="BE49" s="57">
        <v>956.55399999999997</v>
      </c>
      <c r="BF49" s="57">
        <v>845.72900000000004</v>
      </c>
      <c r="BG49" s="57">
        <v>852.83500000000004</v>
      </c>
      <c r="BH49" s="57">
        <v>816.00300000000004</v>
      </c>
      <c r="BI49" s="57">
        <v>774.04499999999996</v>
      </c>
      <c r="BJ49" s="57">
        <v>689.51700000000005</v>
      </c>
      <c r="BK49" s="57">
        <v>633.75199999999995</v>
      </c>
      <c r="BL49" s="57">
        <v>805.39499999999998</v>
      </c>
      <c r="BM49" s="57">
        <v>621.45299999999997</v>
      </c>
      <c r="BN49" s="57">
        <v>495.58</v>
      </c>
      <c r="BO49" s="57">
        <v>615.70299999999997</v>
      </c>
      <c r="BP49" s="57">
        <v>672.05200000000002</v>
      </c>
      <c r="BQ49" s="57">
        <v>563.20899999999995</v>
      </c>
      <c r="BR49" s="57">
        <v>652.76</v>
      </c>
      <c r="BS49" s="57">
        <v>746.625</v>
      </c>
      <c r="BT49" s="57">
        <v>774.053</v>
      </c>
      <c r="BU49" s="57">
        <v>782.65</v>
      </c>
      <c r="BV49" s="57">
        <v>808.03200000000004</v>
      </c>
      <c r="BW49" s="57">
        <v>950.14800000000002</v>
      </c>
      <c r="BX49" s="57">
        <v>781.88599999999997</v>
      </c>
      <c r="BY49" s="57">
        <v>512.56500000000005</v>
      </c>
      <c r="BZ49" s="57">
        <v>570.08399999999995</v>
      </c>
      <c r="CA49" s="57">
        <v>551.58199999999999</v>
      </c>
      <c r="CB49" s="57">
        <v>517.25400000000002</v>
      </c>
      <c r="CC49" s="57">
        <v>499.96899999999999</v>
      </c>
      <c r="CD49" s="57">
        <v>576.77599999999995</v>
      </c>
      <c r="CE49" s="57">
        <v>594.09</v>
      </c>
      <c r="CF49" s="57">
        <v>1059.6110000000001</v>
      </c>
      <c r="CG49" s="57">
        <v>1043.193</v>
      </c>
      <c r="CH49" s="57">
        <v>1479.1690000000001</v>
      </c>
      <c r="CI49" s="57">
        <v>2080.1410000000001</v>
      </c>
      <c r="CJ49" s="57">
        <v>1131.9259999999999</v>
      </c>
      <c r="CK49" s="57">
        <v>989.93899999999996</v>
      </c>
      <c r="CL49" s="57">
        <v>1943.4860000000001</v>
      </c>
      <c r="CM49" s="57">
        <v>1575.0440000000001</v>
      </c>
      <c r="CN49" s="57">
        <v>886.49400000000003</v>
      </c>
      <c r="CO49" s="57">
        <v>654.88499999999999</v>
      </c>
      <c r="CP49" s="57">
        <v>625.19299999999998</v>
      </c>
      <c r="CQ49" s="57">
        <v>719.29499999999996</v>
      </c>
      <c r="CR49" s="57">
        <v>781.37800000000004</v>
      </c>
      <c r="CS49" s="57">
        <v>618.96600000000001</v>
      </c>
      <c r="CT49" s="57">
        <v>593.36199999999997</v>
      </c>
      <c r="CU49" s="57">
        <v>660.49800000000005</v>
      </c>
      <c r="CV49" s="57">
        <v>503.339</v>
      </c>
      <c r="CW49" s="57">
        <v>584.03599999999994</v>
      </c>
      <c r="CX49" s="57">
        <v>566.72199999999998</v>
      </c>
      <c r="CY49" s="57">
        <v>561.09199999999998</v>
      </c>
      <c r="CZ49" s="57">
        <v>504.29500000000002</v>
      </c>
    </row>
    <row r="50" spans="1:104" x14ac:dyDescent="0.2">
      <c r="A50" s="56" t="s">
        <v>97</v>
      </c>
      <c r="B50" s="57">
        <v>0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57">
        <v>0</v>
      </c>
      <c r="P50" s="57">
        <v>0</v>
      </c>
      <c r="Q50" s="57">
        <v>0</v>
      </c>
      <c r="R50" s="57">
        <v>0</v>
      </c>
      <c r="S50" s="57">
        <v>0</v>
      </c>
      <c r="T50" s="57">
        <v>0</v>
      </c>
      <c r="U50" s="57">
        <v>0</v>
      </c>
      <c r="V50" s="57">
        <v>0</v>
      </c>
      <c r="W50" s="57">
        <v>0</v>
      </c>
      <c r="X50" s="57">
        <v>0</v>
      </c>
      <c r="Y50" s="57">
        <v>0</v>
      </c>
      <c r="Z50" s="57">
        <v>0</v>
      </c>
      <c r="AA50" s="57">
        <v>0</v>
      </c>
      <c r="AB50" s="57">
        <v>0</v>
      </c>
      <c r="AC50" s="57">
        <v>0</v>
      </c>
      <c r="AD50" s="57">
        <v>0</v>
      </c>
      <c r="AE50" s="57">
        <v>0</v>
      </c>
      <c r="AF50" s="57">
        <v>0</v>
      </c>
      <c r="AG50" s="57">
        <v>0</v>
      </c>
      <c r="AH50" s="57">
        <v>0</v>
      </c>
      <c r="AI50" s="57">
        <v>0</v>
      </c>
      <c r="AJ50" s="57">
        <v>0</v>
      </c>
      <c r="AK50" s="57">
        <v>0</v>
      </c>
      <c r="AL50" s="57">
        <v>0</v>
      </c>
      <c r="AM50" s="57">
        <v>0</v>
      </c>
      <c r="AN50" s="57">
        <v>0</v>
      </c>
      <c r="AO50" s="57">
        <v>0</v>
      </c>
      <c r="AP50" s="57">
        <v>0</v>
      </c>
      <c r="AQ50" s="57">
        <v>0</v>
      </c>
      <c r="AR50" s="57">
        <v>0</v>
      </c>
      <c r="AS50" s="57">
        <v>0</v>
      </c>
      <c r="AT50" s="57">
        <v>0</v>
      </c>
      <c r="AU50" s="57">
        <v>0</v>
      </c>
      <c r="AV50" s="57">
        <v>0</v>
      </c>
      <c r="AW50" s="57">
        <v>0</v>
      </c>
      <c r="AX50" s="57">
        <v>514.36099999999999</v>
      </c>
      <c r="AY50" s="57">
        <v>525.24300000000005</v>
      </c>
      <c r="AZ50" s="57">
        <v>528.61300000000006</v>
      </c>
      <c r="BA50" s="57">
        <v>574.09</v>
      </c>
      <c r="BB50" s="57">
        <v>600.96900000000005</v>
      </c>
      <c r="BC50" s="57">
        <v>603.35</v>
      </c>
      <c r="BD50" s="57">
        <v>607.00900000000001</v>
      </c>
      <c r="BE50" s="57">
        <v>688.97799999999995</v>
      </c>
      <c r="BF50" s="57">
        <v>1303.0050000000001</v>
      </c>
      <c r="BG50" s="57">
        <v>1335.25</v>
      </c>
      <c r="BH50" s="57">
        <v>1341.05</v>
      </c>
      <c r="BI50" s="57">
        <v>1342.3720000000001</v>
      </c>
      <c r="BJ50" s="57">
        <v>1435.704</v>
      </c>
      <c r="BK50" s="57">
        <v>1584.163</v>
      </c>
      <c r="BL50" s="57">
        <v>1681.538</v>
      </c>
      <c r="BM50" s="57">
        <v>1762.5930000000001</v>
      </c>
      <c r="BN50" s="57">
        <v>1759.8050000000001</v>
      </c>
      <c r="BO50" s="57">
        <v>1826.75</v>
      </c>
      <c r="BP50" s="57">
        <v>1902.77</v>
      </c>
      <c r="BQ50" s="57">
        <v>1960.279</v>
      </c>
      <c r="BR50" s="57">
        <v>2134.5039999999999</v>
      </c>
      <c r="BS50" s="57">
        <v>2163.9789999999998</v>
      </c>
      <c r="BT50" s="57">
        <v>2208.462</v>
      </c>
      <c r="BU50" s="57">
        <v>2368.8009999999999</v>
      </c>
      <c r="BV50" s="57">
        <v>2462.4209999999998</v>
      </c>
      <c r="BW50" s="57">
        <v>2470.5360000000001</v>
      </c>
      <c r="BX50" s="57">
        <v>2504.806</v>
      </c>
      <c r="BY50" s="57">
        <v>2926.2910000000002</v>
      </c>
      <c r="BZ50" s="57">
        <v>2612.0520000000001</v>
      </c>
      <c r="CA50" s="57">
        <v>2646.4989999999998</v>
      </c>
      <c r="CB50" s="57">
        <v>2748.038</v>
      </c>
      <c r="CC50" s="57">
        <v>2704.2</v>
      </c>
      <c r="CD50" s="57">
        <v>2790.5529999999999</v>
      </c>
      <c r="CE50" s="57">
        <v>2724.2240000000002</v>
      </c>
      <c r="CF50" s="57">
        <v>2846.0210000000002</v>
      </c>
      <c r="CG50" s="57">
        <v>2920.6129999999998</v>
      </c>
      <c r="CH50" s="57">
        <v>3016.5650000000001</v>
      </c>
      <c r="CI50" s="57">
        <v>3172.1689999999999</v>
      </c>
      <c r="CJ50" s="57">
        <v>3280.7820000000002</v>
      </c>
      <c r="CK50" s="57">
        <v>3291.7330000000002</v>
      </c>
      <c r="CL50" s="57">
        <v>3554.1419999999998</v>
      </c>
      <c r="CM50" s="57">
        <v>3545.4940000000001</v>
      </c>
      <c r="CN50" s="57">
        <v>3546.0309999999999</v>
      </c>
      <c r="CO50" s="57">
        <v>3579.04</v>
      </c>
      <c r="CP50" s="57">
        <v>3722.5120000000002</v>
      </c>
      <c r="CQ50" s="57">
        <v>3803.85</v>
      </c>
      <c r="CR50" s="57">
        <v>3712.9740000000002</v>
      </c>
      <c r="CS50" s="57">
        <v>3551.2260000000001</v>
      </c>
      <c r="CT50" s="57">
        <v>3406.1709999999998</v>
      </c>
      <c r="CU50" s="57">
        <v>3441.509</v>
      </c>
      <c r="CV50" s="57">
        <v>3241.2559999999999</v>
      </c>
      <c r="CW50" s="57">
        <v>3288.6709999999998</v>
      </c>
      <c r="CX50" s="57">
        <v>3238.5819999999999</v>
      </c>
      <c r="CY50" s="57">
        <v>3259.6849999999999</v>
      </c>
      <c r="CZ50" s="57">
        <v>3335.1379999999999</v>
      </c>
    </row>
    <row r="51" spans="1:104" x14ac:dyDescent="0.2">
      <c r="A51" s="56" t="s">
        <v>98</v>
      </c>
      <c r="B51" s="57">
        <v>0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57">
        <v>0</v>
      </c>
      <c r="P51" s="57">
        <v>0</v>
      </c>
      <c r="Q51" s="57">
        <v>0</v>
      </c>
      <c r="R51" s="57">
        <v>0</v>
      </c>
      <c r="S51" s="57">
        <v>0</v>
      </c>
      <c r="T51" s="57">
        <v>0</v>
      </c>
      <c r="U51" s="57">
        <v>17.585000000000001</v>
      </c>
      <c r="V51" s="57">
        <v>27.786000000000001</v>
      </c>
      <c r="W51" s="57">
        <v>30.559000000000001</v>
      </c>
      <c r="X51" s="57">
        <v>36.709000000000003</v>
      </c>
      <c r="Y51" s="57">
        <v>38.790999999999997</v>
      </c>
      <c r="Z51" s="57">
        <v>40.646000000000001</v>
      </c>
      <c r="AA51" s="57">
        <v>42.926000000000002</v>
      </c>
      <c r="AB51" s="57">
        <v>49.524000000000001</v>
      </c>
      <c r="AC51" s="57">
        <v>56.341999999999999</v>
      </c>
      <c r="AD51" s="57">
        <v>58.762</v>
      </c>
      <c r="AE51" s="57">
        <v>62.71</v>
      </c>
      <c r="AF51" s="57">
        <v>64.885999999999996</v>
      </c>
      <c r="AG51" s="57">
        <v>-89.977000000000004</v>
      </c>
      <c r="AH51" s="57">
        <v>101.06100000000001</v>
      </c>
      <c r="AI51" s="57">
        <v>105.167</v>
      </c>
      <c r="AJ51" s="57">
        <v>109.57299999999999</v>
      </c>
      <c r="AK51" s="57">
        <v>118.52</v>
      </c>
      <c r="AL51" s="57">
        <v>123.351</v>
      </c>
      <c r="AM51" s="57">
        <v>131.178</v>
      </c>
      <c r="AN51" s="57">
        <v>137.679</v>
      </c>
      <c r="AO51" s="57">
        <v>146.11600000000001</v>
      </c>
      <c r="AP51" s="57">
        <v>160.54900000000001</v>
      </c>
      <c r="AQ51" s="57">
        <v>168.49199999999999</v>
      </c>
      <c r="AR51" s="57">
        <v>188.36099999999999</v>
      </c>
      <c r="AS51" s="57">
        <v>225.11</v>
      </c>
      <c r="AT51" s="57">
        <v>229.285</v>
      </c>
      <c r="AU51" s="57">
        <v>239.02</v>
      </c>
      <c r="AV51" s="57">
        <v>240.99</v>
      </c>
      <c r="AW51" s="57">
        <v>248.065</v>
      </c>
      <c r="AX51" s="57">
        <v>262.18700000000001</v>
      </c>
      <c r="AY51" s="57">
        <v>273.084</v>
      </c>
      <c r="AZ51" s="57">
        <v>297.58</v>
      </c>
      <c r="BA51" s="57">
        <v>303.83800000000002</v>
      </c>
      <c r="BB51" s="57">
        <v>346.20699999999999</v>
      </c>
      <c r="BC51" s="57">
        <v>364.94200000000001</v>
      </c>
      <c r="BD51" s="57">
        <v>360.411</v>
      </c>
      <c r="BE51" s="57">
        <v>407.06099999999998</v>
      </c>
      <c r="BF51" s="57">
        <v>425.08600000000001</v>
      </c>
      <c r="BG51" s="57">
        <v>434.20499999999998</v>
      </c>
      <c r="BH51" s="57">
        <v>440.89600000000002</v>
      </c>
      <c r="BI51" s="57">
        <v>453.11900000000003</v>
      </c>
      <c r="BJ51" s="57">
        <v>825.899</v>
      </c>
      <c r="BK51" s="57">
        <v>856.58</v>
      </c>
      <c r="BL51" s="57">
        <v>893.69600000000003</v>
      </c>
      <c r="BM51" s="57">
        <v>967.755</v>
      </c>
      <c r="BN51" s="57">
        <v>1050.2750000000001</v>
      </c>
      <c r="BO51" s="57">
        <v>1105.4000000000001</v>
      </c>
      <c r="BP51" s="57">
        <v>1151.077</v>
      </c>
      <c r="BQ51" s="57">
        <v>1179.809</v>
      </c>
      <c r="BR51" s="57">
        <v>1116.5129999999999</v>
      </c>
      <c r="BS51" s="57">
        <v>1221.604</v>
      </c>
      <c r="BT51" s="57">
        <v>1205.413</v>
      </c>
      <c r="BU51" s="57">
        <v>1322.598</v>
      </c>
      <c r="BV51" s="57">
        <v>1368.34</v>
      </c>
      <c r="BW51" s="57">
        <v>1409.432</v>
      </c>
      <c r="BX51" s="57">
        <v>1411.4259999999999</v>
      </c>
      <c r="BY51" s="57">
        <v>1440.998</v>
      </c>
      <c r="BZ51" s="57">
        <v>1515.318</v>
      </c>
      <c r="CA51" s="57">
        <v>1526.5309999999999</v>
      </c>
      <c r="CB51" s="57">
        <v>1532.354</v>
      </c>
      <c r="CC51" s="57">
        <v>1540.049</v>
      </c>
      <c r="CD51" s="57">
        <v>1559.577</v>
      </c>
      <c r="CE51" s="57">
        <v>1698.3789999999999</v>
      </c>
      <c r="CF51" s="57">
        <v>1751.4549999999999</v>
      </c>
      <c r="CG51" s="57">
        <v>1765.79</v>
      </c>
      <c r="CH51" s="57">
        <v>1874.0830000000001</v>
      </c>
      <c r="CI51" s="57">
        <v>1887.3779999999999</v>
      </c>
      <c r="CJ51" s="57">
        <v>1780.5840000000001</v>
      </c>
      <c r="CK51" s="57">
        <v>1796.508</v>
      </c>
      <c r="CL51" s="57">
        <v>1636.9010000000001</v>
      </c>
      <c r="CM51" s="57">
        <v>1726.056</v>
      </c>
      <c r="CN51" s="57">
        <v>1744.867</v>
      </c>
      <c r="CO51" s="57">
        <v>1754.402</v>
      </c>
      <c r="CP51" s="57">
        <v>1882.925</v>
      </c>
      <c r="CQ51" s="57">
        <v>1835.954</v>
      </c>
      <c r="CR51" s="57">
        <v>1879.694</v>
      </c>
      <c r="CS51" s="57">
        <v>1896.441</v>
      </c>
      <c r="CT51" s="57">
        <v>1962.492</v>
      </c>
      <c r="CU51" s="57">
        <v>2006.348</v>
      </c>
      <c r="CV51" s="57">
        <v>2037.2729999999999</v>
      </c>
      <c r="CW51" s="57">
        <v>2039.134</v>
      </c>
      <c r="CX51" s="57">
        <v>2104.1799999999998</v>
      </c>
      <c r="CY51" s="57">
        <v>2192.259</v>
      </c>
      <c r="CZ51" s="57">
        <v>2242.2379999999998</v>
      </c>
    </row>
    <row r="52" spans="1:104" x14ac:dyDescent="0.2">
      <c r="A52" s="56" t="s">
        <v>99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>
        <v>277.19099999999997</v>
      </c>
      <c r="CI52" s="57">
        <v>290.24099999999999</v>
      </c>
      <c r="CJ52" s="57">
        <v>284.89299999999997</v>
      </c>
      <c r="CK52" s="57">
        <v>283.38099999999997</v>
      </c>
      <c r="CL52" s="57">
        <v>280.11399999999998</v>
      </c>
      <c r="CM52" s="57">
        <v>282.16500000000002</v>
      </c>
      <c r="CN52" s="57">
        <v>286.52699999999999</v>
      </c>
      <c r="CO52" s="57">
        <v>291.214</v>
      </c>
      <c r="CP52" s="57">
        <v>309.84699999999998</v>
      </c>
      <c r="CQ52" s="57">
        <v>311.89999999999998</v>
      </c>
      <c r="CR52" s="57">
        <v>310.59300000000002</v>
      </c>
      <c r="CS52" s="57">
        <v>318.48099999999999</v>
      </c>
      <c r="CT52" s="57">
        <v>322.34899999999999</v>
      </c>
      <c r="CU52" s="57">
        <v>325.78800000000001</v>
      </c>
      <c r="CV52" s="57">
        <v>322.20999999999998</v>
      </c>
      <c r="CW52" s="57">
        <v>326.15499999999997</v>
      </c>
      <c r="CX52" s="57">
        <v>329.952</v>
      </c>
      <c r="CY52" s="57">
        <v>330.15600000000001</v>
      </c>
      <c r="CZ52" s="57">
        <v>329.39499999999998</v>
      </c>
    </row>
    <row r="53" spans="1:104" x14ac:dyDescent="0.2">
      <c r="A53" s="56" t="s">
        <v>100</v>
      </c>
      <c r="B53" s="57">
        <v>108.56699999999999</v>
      </c>
      <c r="C53" s="57">
        <v>112.813</v>
      </c>
      <c r="D53" s="57">
        <v>112.56399999999999</v>
      </c>
      <c r="E53" s="57">
        <v>119.18300000000001</v>
      </c>
      <c r="F53" s="57">
        <v>114.482</v>
      </c>
      <c r="G53" s="57">
        <v>115.21299999999999</v>
      </c>
      <c r="H53" s="57">
        <v>112.01900000000001</v>
      </c>
      <c r="I53" s="57">
        <v>114.07299999999999</v>
      </c>
      <c r="J53" s="57">
        <v>113.44199999999999</v>
      </c>
      <c r="K53" s="57">
        <v>86.04</v>
      </c>
      <c r="L53" s="57">
        <v>76.236999999999995</v>
      </c>
      <c r="M53" s="57">
        <v>68.378</v>
      </c>
      <c r="N53" s="57">
        <v>68.171000000000006</v>
      </c>
      <c r="O53" s="57">
        <v>71.808999999999997</v>
      </c>
      <c r="P53" s="57">
        <v>100.194</v>
      </c>
      <c r="Q53" s="57">
        <v>106.209</v>
      </c>
      <c r="R53" s="57">
        <v>121.50700000000001</v>
      </c>
      <c r="S53" s="57">
        <v>130.38399999999999</v>
      </c>
      <c r="T53" s="57">
        <v>172.85499999999999</v>
      </c>
      <c r="U53" s="57">
        <v>200.459</v>
      </c>
      <c r="V53" s="57">
        <v>146.24700000000001</v>
      </c>
      <c r="W53" s="57">
        <v>146.42099999999999</v>
      </c>
      <c r="X53" s="57">
        <v>162.52199999999999</v>
      </c>
      <c r="Y53" s="57">
        <v>110.828</v>
      </c>
      <c r="Z53" s="57">
        <v>162.191</v>
      </c>
      <c r="AA53" s="57">
        <v>189.94900000000001</v>
      </c>
      <c r="AB53" s="57">
        <v>179.953</v>
      </c>
      <c r="AC53" s="57">
        <v>87.134</v>
      </c>
      <c r="AD53" s="57">
        <v>41.996000000000002</v>
      </c>
      <c r="AE53" s="57">
        <v>44.478999999999999</v>
      </c>
      <c r="AF53" s="57">
        <v>47.042000000000002</v>
      </c>
      <c r="AG53" s="57">
        <v>47.893999999999998</v>
      </c>
      <c r="AH53" s="57">
        <v>47.732999999999997</v>
      </c>
      <c r="AI53" s="57">
        <v>48.825000000000003</v>
      </c>
      <c r="AJ53" s="57">
        <v>50.776000000000003</v>
      </c>
      <c r="AK53" s="57">
        <v>49.320999999999998</v>
      </c>
      <c r="AL53" s="57">
        <v>47.027000000000001</v>
      </c>
      <c r="AM53" s="57">
        <v>48.383000000000003</v>
      </c>
      <c r="AN53" s="57">
        <v>49.323</v>
      </c>
      <c r="AO53" s="57">
        <v>49.35</v>
      </c>
      <c r="AP53" s="57">
        <v>52.898000000000003</v>
      </c>
      <c r="AQ53" s="57">
        <v>55.493000000000002</v>
      </c>
      <c r="AR53" s="57">
        <v>57.826999999999998</v>
      </c>
      <c r="AS53" s="57">
        <v>0</v>
      </c>
      <c r="AT53" s="57">
        <v>0</v>
      </c>
      <c r="AU53" s="57">
        <v>0</v>
      </c>
      <c r="AV53" s="57">
        <v>0</v>
      </c>
      <c r="AW53" s="57">
        <v>0</v>
      </c>
      <c r="AX53" s="57">
        <v>0</v>
      </c>
      <c r="AY53" s="57">
        <v>0</v>
      </c>
      <c r="AZ53" s="57">
        <v>0</v>
      </c>
      <c r="BA53" s="57">
        <v>0</v>
      </c>
      <c r="BB53" s="57">
        <v>79.144999999999996</v>
      </c>
      <c r="BC53" s="57">
        <v>121.20699999999999</v>
      </c>
      <c r="BD53" s="57">
        <v>126.833</v>
      </c>
      <c r="BE53" s="57">
        <v>129.358</v>
      </c>
      <c r="BF53" s="57">
        <v>137.81800000000001</v>
      </c>
      <c r="BG53" s="57">
        <v>157.00299999999999</v>
      </c>
      <c r="BH53" s="57">
        <v>169.608</v>
      </c>
      <c r="BI53" s="57">
        <v>167.69900000000001</v>
      </c>
      <c r="BJ53" s="57">
        <v>161.541</v>
      </c>
      <c r="BK53" s="57">
        <v>183.833</v>
      </c>
      <c r="BL53" s="57">
        <v>185.49</v>
      </c>
      <c r="BM53" s="57">
        <v>1252.703</v>
      </c>
      <c r="BN53" s="57">
        <v>1188.598</v>
      </c>
      <c r="BO53" s="57">
        <v>1401.8679999999999</v>
      </c>
      <c r="BP53" s="57">
        <v>1457.173</v>
      </c>
      <c r="BQ53" s="57">
        <v>1475.011</v>
      </c>
      <c r="BR53" s="57">
        <v>1187.7919999999999</v>
      </c>
      <c r="BS53" s="57">
        <v>1321.675</v>
      </c>
      <c r="BT53" s="57">
        <v>1336.261</v>
      </c>
      <c r="BU53" s="57">
        <v>1362.2114999999999</v>
      </c>
      <c r="BV53" s="57">
        <v>1324.8720000000001</v>
      </c>
      <c r="BW53" s="57">
        <v>1452.0029999999999</v>
      </c>
      <c r="BX53" s="57">
        <v>1457.663</v>
      </c>
      <c r="BY53" s="57">
        <v>1559.6179999999999</v>
      </c>
      <c r="BZ53" s="57">
        <v>1445.4770000000001</v>
      </c>
      <c r="CA53" s="57">
        <v>1581.001</v>
      </c>
      <c r="CB53" s="57">
        <v>1593.6379999999999</v>
      </c>
      <c r="CC53" s="57">
        <v>1638.5920000000001</v>
      </c>
      <c r="CD53" s="57">
        <v>1439.7809999999999</v>
      </c>
      <c r="CE53" s="57">
        <v>1261.076</v>
      </c>
      <c r="CF53" s="57">
        <v>1342.4580000000001</v>
      </c>
      <c r="CG53" s="57">
        <v>1458.271</v>
      </c>
      <c r="CH53" s="57">
        <v>1093.7370000000001</v>
      </c>
      <c r="CI53" s="57">
        <v>1257.913</v>
      </c>
      <c r="CJ53" s="57">
        <v>1349.5530000000001</v>
      </c>
      <c r="CK53" s="57">
        <v>1463.903</v>
      </c>
      <c r="CL53" s="57">
        <v>1345.3309999999999</v>
      </c>
      <c r="CM53" s="57">
        <v>1497.68</v>
      </c>
      <c r="CN53" s="57">
        <v>1510.0909999999999</v>
      </c>
      <c r="CO53" s="57">
        <v>1568.951</v>
      </c>
      <c r="CP53" s="57">
        <v>1404.0260000000001</v>
      </c>
      <c r="CQ53" s="57">
        <v>1549.2139999999999</v>
      </c>
      <c r="CR53" s="57">
        <v>1584.556</v>
      </c>
      <c r="CS53" s="57">
        <v>1636.124</v>
      </c>
      <c r="CT53" s="57">
        <v>1491.2650000000001</v>
      </c>
      <c r="CU53" s="57">
        <v>1652.1089999999999</v>
      </c>
      <c r="CV53" s="57">
        <v>1659.9159999999999</v>
      </c>
      <c r="CW53" s="57">
        <v>1727.203</v>
      </c>
      <c r="CX53" s="57">
        <v>1629.989</v>
      </c>
      <c r="CY53" s="57">
        <v>1886.6420000000001</v>
      </c>
      <c r="CZ53" s="57">
        <v>1945.337</v>
      </c>
    </row>
    <row r="54" spans="1:104" x14ac:dyDescent="0.2">
      <c r="A54" s="56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</row>
    <row r="55" spans="1:104" x14ac:dyDescent="0.2">
      <c r="A55" s="56" t="s">
        <v>101</v>
      </c>
      <c r="B55" s="57">
        <v>6755.3509999999997</v>
      </c>
      <c r="C55" s="57">
        <v>6887.6239999999998</v>
      </c>
      <c r="D55" s="57">
        <v>7104.2569999999996</v>
      </c>
      <c r="E55" s="57">
        <v>7919.4285</v>
      </c>
      <c r="F55" s="57">
        <v>7274.183</v>
      </c>
      <c r="G55" s="57">
        <v>7239.3270000000002</v>
      </c>
      <c r="H55" s="57">
        <v>7179.8739999999998</v>
      </c>
      <c r="I55" s="57">
        <v>7080.5654999999997</v>
      </c>
      <c r="J55" s="57">
        <v>7003.5810000000001</v>
      </c>
      <c r="K55" s="57">
        <v>7289.7060000000001</v>
      </c>
      <c r="L55" s="57">
        <v>7236.7529999999997</v>
      </c>
      <c r="M55" s="57">
        <v>7380.5535</v>
      </c>
      <c r="N55" s="57">
        <v>7138.5110000000004</v>
      </c>
      <c r="O55" s="57">
        <v>7358.08</v>
      </c>
      <c r="P55" s="57">
        <v>7284.4629999999997</v>
      </c>
      <c r="Q55" s="57">
        <v>7678.6795000000002</v>
      </c>
      <c r="R55" s="57">
        <v>7880.7730000000001</v>
      </c>
      <c r="S55" s="57">
        <v>8094.5654999999997</v>
      </c>
      <c r="T55" s="57">
        <v>8090.3969999999999</v>
      </c>
      <c r="U55" s="57">
        <v>8697.2240000000002</v>
      </c>
      <c r="V55" s="57">
        <v>8730.4750000000004</v>
      </c>
      <c r="W55" s="57">
        <v>9101.6990000000005</v>
      </c>
      <c r="X55" s="57">
        <v>9006.0069999999996</v>
      </c>
      <c r="Y55" s="57">
        <v>9453.2484999999997</v>
      </c>
      <c r="Z55" s="57">
        <v>9407.7669999999998</v>
      </c>
      <c r="AA55" s="57">
        <v>9812.8220000000001</v>
      </c>
      <c r="AB55" s="57">
        <v>9489.1115000000009</v>
      </c>
      <c r="AC55" s="57">
        <v>9933.7780000000002</v>
      </c>
      <c r="AD55" s="57">
        <v>9131.7060000000001</v>
      </c>
      <c r="AE55" s="57">
        <v>9615.17</v>
      </c>
      <c r="AF55" s="57">
        <v>9532.7895000000008</v>
      </c>
      <c r="AG55" s="57">
        <v>9028.1419999999998</v>
      </c>
      <c r="AH55" s="57">
        <v>9248.4629999999997</v>
      </c>
      <c r="AI55" s="57">
        <v>9584.8389999999999</v>
      </c>
      <c r="AJ55" s="57">
        <v>9209.107</v>
      </c>
      <c r="AK55" s="57">
        <v>8752.5935000000009</v>
      </c>
      <c r="AL55" s="57">
        <v>8564.9380000000001</v>
      </c>
      <c r="AM55" s="57">
        <v>8344.4619999999995</v>
      </c>
      <c r="AN55" s="57">
        <v>8172.0150000000003</v>
      </c>
      <c r="AO55" s="57">
        <v>8457.0470000000005</v>
      </c>
      <c r="AP55" s="57">
        <v>8273.4580000000005</v>
      </c>
      <c r="AQ55" s="57">
        <v>8592.49</v>
      </c>
      <c r="AR55" s="57">
        <v>8677.0244999999995</v>
      </c>
      <c r="AS55" s="57">
        <v>10074.013999999999</v>
      </c>
      <c r="AT55" s="57">
        <v>9766.7900000000009</v>
      </c>
      <c r="AU55" s="57">
        <v>10344.227000000001</v>
      </c>
      <c r="AV55" s="57">
        <v>10676.14</v>
      </c>
      <c r="AW55" s="57">
        <v>11093.251</v>
      </c>
      <c r="AX55" s="57">
        <v>11259.303</v>
      </c>
      <c r="AY55" s="57">
        <v>12154.594999999999</v>
      </c>
      <c r="AZ55" s="57">
        <v>12378.179</v>
      </c>
      <c r="BA55" s="57">
        <v>13211.405000000001</v>
      </c>
      <c r="BB55" s="57">
        <v>13166.241</v>
      </c>
      <c r="BC55" s="57">
        <v>14148.565000000001</v>
      </c>
      <c r="BD55" s="57">
        <v>14139.933000000001</v>
      </c>
      <c r="BE55" s="57">
        <v>15221.817999999999</v>
      </c>
      <c r="BF55" s="57">
        <v>15563.209000000001</v>
      </c>
      <c r="BG55" s="57">
        <v>16712.605</v>
      </c>
      <c r="BH55" s="57">
        <v>16870.1355</v>
      </c>
      <c r="BI55" s="57">
        <v>17921.388500000001</v>
      </c>
      <c r="BJ55" s="57">
        <v>18655.423999999999</v>
      </c>
      <c r="BK55" s="57">
        <v>20093.418000000001</v>
      </c>
      <c r="BL55" s="57">
        <v>20477.841</v>
      </c>
      <c r="BM55" s="57">
        <v>20573.242999999999</v>
      </c>
      <c r="BN55" s="57">
        <v>20316.994999999999</v>
      </c>
      <c r="BO55" s="57">
        <v>21480.573</v>
      </c>
      <c r="BP55" s="57">
        <v>21484.317999999999</v>
      </c>
      <c r="BQ55" s="57">
        <v>21588.793000000001</v>
      </c>
      <c r="BR55" s="57">
        <v>21378.294999999998</v>
      </c>
      <c r="BS55" s="57">
        <v>22353.147000000001</v>
      </c>
      <c r="BT55" s="57">
        <v>21986.63</v>
      </c>
      <c r="BU55" s="57">
        <v>22668.794999999998</v>
      </c>
      <c r="BV55" s="57">
        <v>22768.482</v>
      </c>
      <c r="BW55" s="57">
        <v>23661.442999999999</v>
      </c>
      <c r="BX55" s="57">
        <v>23165.901000000002</v>
      </c>
      <c r="BY55" s="57">
        <v>23465.734</v>
      </c>
      <c r="BZ55" s="57">
        <v>23051.121999999999</v>
      </c>
      <c r="CA55" s="57">
        <v>23808.764999999999</v>
      </c>
      <c r="CB55" s="57">
        <v>23544.685000000001</v>
      </c>
      <c r="CC55" s="57">
        <v>23699.469499999999</v>
      </c>
      <c r="CD55" s="57">
        <v>22907.682000000001</v>
      </c>
      <c r="CE55" s="57">
        <v>20150.342000000001</v>
      </c>
      <c r="CF55" s="57">
        <v>21209.092000000001</v>
      </c>
      <c r="CG55" s="57">
        <v>21996.753000000001</v>
      </c>
      <c r="CH55" s="57">
        <v>23064.095000000001</v>
      </c>
      <c r="CI55" s="57">
        <v>25208.794000000002</v>
      </c>
      <c r="CJ55" s="57">
        <v>24941.626</v>
      </c>
      <c r="CK55" s="57">
        <v>25466.754000000001</v>
      </c>
      <c r="CL55" s="57">
        <v>26911.59</v>
      </c>
      <c r="CM55" s="57">
        <v>28337.781999999999</v>
      </c>
      <c r="CN55" s="57">
        <v>27199.953000000001</v>
      </c>
      <c r="CO55" s="57">
        <v>27575.578000000001</v>
      </c>
      <c r="CP55" s="57">
        <v>27612.609</v>
      </c>
      <c r="CQ55" s="57">
        <v>28448.557000000001</v>
      </c>
      <c r="CR55" s="57">
        <v>28530.054</v>
      </c>
      <c r="CS55" s="57">
        <v>27942.591</v>
      </c>
      <c r="CT55" s="57">
        <v>28425.08</v>
      </c>
      <c r="CU55" s="57">
        <v>29215.393</v>
      </c>
      <c r="CV55" s="57">
        <v>29121.58</v>
      </c>
      <c r="CW55" s="57">
        <v>29461.407999999999</v>
      </c>
      <c r="CX55" s="57">
        <v>29530.273000000001</v>
      </c>
      <c r="CY55" s="57">
        <v>30649.405999999999</v>
      </c>
      <c r="CZ55" s="57">
        <v>30637.425878614213</v>
      </c>
    </row>
    <row r="56" spans="1:104" x14ac:dyDescent="0.2">
      <c r="A56" s="58"/>
      <c r="CZ56" s="57"/>
    </row>
    <row r="57" spans="1:104" x14ac:dyDescent="0.2">
      <c r="A57" s="60" t="s">
        <v>102</v>
      </c>
      <c r="B57" s="59"/>
      <c r="C57" s="59">
        <v>1.9580477757558334</v>
      </c>
      <c r="D57" s="59">
        <v>3.1452500891453905</v>
      </c>
      <c r="E57" s="59">
        <v>11.474408935374946</v>
      </c>
      <c r="F57" s="59">
        <v>-8.1476270667763409</v>
      </c>
      <c r="G57" s="59">
        <v>-0.47917408731674715</v>
      </c>
      <c r="H57" s="59">
        <v>-0.82125037313551807</v>
      </c>
      <c r="I57" s="59">
        <v>-1.383151013513606</v>
      </c>
      <c r="J57" s="59">
        <v>-1.0872648519387296</v>
      </c>
      <c r="K57" s="59">
        <v>4.0854100209592792</v>
      </c>
      <c r="L57" s="59">
        <v>-0.72640789628553026</v>
      </c>
      <c r="M57" s="59">
        <v>1.9870859209924596</v>
      </c>
      <c r="N57" s="59">
        <v>-3.2794627123832965</v>
      </c>
      <c r="O57" s="59">
        <v>3.0758375240999225</v>
      </c>
      <c r="P57" s="59">
        <v>-1.0004919761676945</v>
      </c>
      <c r="Q57" s="59">
        <v>5.4117441464113458</v>
      </c>
      <c r="R57" s="59">
        <v>2.6318783066802132</v>
      </c>
      <c r="S57" s="59">
        <v>2.7128366722401376</v>
      </c>
      <c r="T57" s="59">
        <v>-5.1497513980214293E-2</v>
      </c>
      <c r="U57" s="59">
        <v>7.5005837167199552</v>
      </c>
      <c r="V57" s="59">
        <v>0.38231739230816242</v>
      </c>
      <c r="W57" s="59">
        <v>4.2520481417104961</v>
      </c>
      <c r="X57" s="59">
        <v>-1.0513641464082735</v>
      </c>
      <c r="Y57" s="59">
        <v>4.9660354472298218</v>
      </c>
      <c r="Z57" s="59">
        <v>-0.48112032599164634</v>
      </c>
      <c r="AA57" s="59">
        <v>4.3055381792512559</v>
      </c>
      <c r="AB57" s="59">
        <v>-3.2988522567718004</v>
      </c>
      <c r="AC57" s="59">
        <v>4.6860709772458708</v>
      </c>
      <c r="AD57" s="59">
        <v>-8.0741888936918027</v>
      </c>
      <c r="AE57" s="59">
        <v>5.2943447807014321</v>
      </c>
      <c r="AF57" s="59">
        <v>-0.85677632324753228</v>
      </c>
      <c r="AG57" s="59">
        <v>-5.293807232395098</v>
      </c>
      <c r="AH57" s="59">
        <v>2.4403803130256474</v>
      </c>
      <c r="AI57" s="59">
        <v>3.6371016459707972</v>
      </c>
      <c r="AJ57" s="59">
        <v>-3.9200658456547854</v>
      </c>
      <c r="AK57" s="59">
        <v>-4.9571961754815153</v>
      </c>
      <c r="AL57" s="59">
        <v>-2.1439988044686387</v>
      </c>
      <c r="AM57" s="59">
        <v>-2.5741692467592836</v>
      </c>
      <c r="AN57" s="59">
        <v>-2.0666041741217112</v>
      </c>
      <c r="AO57" s="59">
        <v>3.4879035341956577</v>
      </c>
      <c r="AP57" s="59">
        <v>-2.1708404836818351</v>
      </c>
      <c r="AQ57" s="59">
        <v>3.8560901620579902</v>
      </c>
      <c r="AR57" s="59">
        <v>0.98381842748724857</v>
      </c>
      <c r="AS57" s="59">
        <v>16.09986810570836</v>
      </c>
      <c r="AT57" s="59">
        <v>-3.0496681858889652</v>
      </c>
      <c r="AU57" s="59">
        <v>5.9122495722750301</v>
      </c>
      <c r="AV57" s="59">
        <v>3.2086786185183236</v>
      </c>
      <c r="AW57" s="59">
        <v>3.9069457687890941</v>
      </c>
      <c r="AX57" s="59">
        <v>1.4968740903816169</v>
      </c>
      <c r="AY57" s="59">
        <v>7.9515756881220812</v>
      </c>
      <c r="AZ57" s="59">
        <v>1.8395018509460792</v>
      </c>
      <c r="BA57" s="59">
        <v>6.7314101694603057</v>
      </c>
      <c r="BB57" s="59">
        <v>-0.34185614626150995</v>
      </c>
      <c r="BC57" s="59">
        <v>7.4609298128448298</v>
      </c>
      <c r="BD57" s="59">
        <v>-6.1009720773808063E-2</v>
      </c>
      <c r="BE57" s="59">
        <v>7.6512738780303957</v>
      </c>
      <c r="BF57" s="59">
        <v>2.2427741548348479</v>
      </c>
      <c r="BG57" s="59">
        <v>7.3853406453643355</v>
      </c>
      <c r="BH57" s="59">
        <v>0.94258495309378354</v>
      </c>
      <c r="BI57" s="59">
        <v>6.2314437249185062</v>
      </c>
      <c r="BJ57" s="59">
        <v>4.0958628847312717</v>
      </c>
      <c r="BK57" s="59">
        <v>7.7081818135036784</v>
      </c>
      <c r="BL57" s="59">
        <v>1.913178733453913</v>
      </c>
      <c r="BM57" s="59">
        <v>0.46587919107292652</v>
      </c>
      <c r="BN57" s="59">
        <v>-1.2455401416295864</v>
      </c>
      <c r="BO57" s="59">
        <v>5.727116633143825</v>
      </c>
      <c r="BP57" s="59">
        <v>1.7434358012713425E-2</v>
      </c>
      <c r="BQ57" s="59">
        <v>0.48628492652176281</v>
      </c>
      <c r="BR57" s="59">
        <v>-0.97503366677330616</v>
      </c>
      <c r="BS57" s="59">
        <v>4.5600081765173606</v>
      </c>
      <c r="BT57" s="59">
        <v>-1.6396662179155364</v>
      </c>
      <c r="BU57" s="59">
        <v>3.1026355562448593</v>
      </c>
      <c r="BV57" s="59">
        <v>0.43975429660023657</v>
      </c>
      <c r="BW57" s="59">
        <v>3.9219171484510928</v>
      </c>
      <c r="BX57" s="59">
        <v>-2.0943016873484877</v>
      </c>
      <c r="BY57" s="59">
        <v>1.2942859420835839</v>
      </c>
      <c r="BZ57" s="59">
        <v>-1.7668827235491569</v>
      </c>
      <c r="CA57" s="59">
        <v>3.2867944562525064</v>
      </c>
      <c r="CB57" s="59">
        <v>-1.109171349290905</v>
      </c>
      <c r="CC57" s="59">
        <v>0.65740739364319456</v>
      </c>
      <c r="CD57" s="59">
        <v>-3.3409503111451522</v>
      </c>
      <c r="CE57" s="59">
        <v>-12.036748196522018</v>
      </c>
      <c r="CF57" s="59">
        <v>5.2542532528728314</v>
      </c>
      <c r="CG57" s="59">
        <v>3.7137893503408792</v>
      </c>
      <c r="CH57" s="59">
        <v>4.8522706964978068</v>
      </c>
      <c r="CI57" s="59">
        <v>9.298864750600444</v>
      </c>
      <c r="CJ57" s="59">
        <v>-1.0598206324348602</v>
      </c>
      <c r="CK57" s="59">
        <v>2.1054280903739064</v>
      </c>
      <c r="CL57" s="59">
        <v>5.67342033460565</v>
      </c>
      <c r="CM57" s="59">
        <v>5.2995456604384872</v>
      </c>
      <c r="CN57" s="59">
        <v>-4.0152366194362017</v>
      </c>
      <c r="CO57" s="59">
        <v>1.3809766509522925</v>
      </c>
      <c r="CP57" s="59">
        <v>0.13428911626076623</v>
      </c>
      <c r="CQ57" s="59">
        <v>3.0274140339292099</v>
      </c>
      <c r="CR57" s="59">
        <v>0.28647147199767353</v>
      </c>
      <c r="CS57" s="59">
        <v>-2.0591023066412695</v>
      </c>
      <c r="CT57" s="59">
        <v>1.7267153214245656</v>
      </c>
      <c r="CU57" s="59">
        <v>2.7803369418837098</v>
      </c>
      <c r="CV57" s="59">
        <v>-0.3211081226940915</v>
      </c>
      <c r="CW57" s="59">
        <v>1.1669284427561877</v>
      </c>
      <c r="CX57" s="59">
        <v>0.23374646588514292</v>
      </c>
      <c r="CY57" s="59">
        <v>3.7897820992037534</v>
      </c>
      <c r="CZ57" s="59">
        <v>-3.9087613592858617E-2</v>
      </c>
    </row>
    <row r="58" spans="1:104" x14ac:dyDescent="0.2">
      <c r="A58" s="60" t="s">
        <v>103</v>
      </c>
      <c r="B58" s="59"/>
      <c r="C58" s="59"/>
      <c r="D58" s="59"/>
      <c r="E58" s="59"/>
      <c r="F58" s="59">
        <v>7.6803115041690573</v>
      </c>
      <c r="G58" s="59">
        <v>5.1063037122816235</v>
      </c>
      <c r="H58" s="59">
        <v>1.0643899847654792</v>
      </c>
      <c r="I58" s="59">
        <v>-10.592468888380013</v>
      </c>
      <c r="J58" s="59">
        <v>-3.7200328889168688</v>
      </c>
      <c r="K58" s="59">
        <v>0.69590723005052979</v>
      </c>
      <c r="L58" s="59">
        <v>0.79220053165278692</v>
      </c>
      <c r="M58" s="59">
        <v>4.2367802402223376</v>
      </c>
      <c r="N58" s="59">
        <v>1.9265858422998106</v>
      </c>
      <c r="O58" s="59">
        <v>0.93795277889121564</v>
      </c>
      <c r="P58" s="59">
        <v>0.65927357200115111</v>
      </c>
      <c r="Q58" s="59">
        <v>4.039344745621043</v>
      </c>
      <c r="R58" s="59">
        <v>10.397994763894047</v>
      </c>
      <c r="S58" s="59">
        <v>10.009207565016954</v>
      </c>
      <c r="T58" s="59">
        <v>11.063739358687119</v>
      </c>
      <c r="U58" s="59">
        <v>13.26457889015944</v>
      </c>
      <c r="V58" s="59">
        <v>10.781962632345831</v>
      </c>
      <c r="W58" s="59">
        <v>12.442094637445322</v>
      </c>
      <c r="X58" s="59">
        <v>11.317244382445013</v>
      </c>
      <c r="Y58" s="59">
        <v>8.6927104556580268</v>
      </c>
      <c r="Z58" s="59">
        <v>7.7577909563912639</v>
      </c>
      <c r="AA58" s="59">
        <v>7.8130797337947477</v>
      </c>
      <c r="AB58" s="59">
        <v>5.3642474406249141</v>
      </c>
      <c r="AC58" s="59">
        <v>5.0832208631773401</v>
      </c>
      <c r="AD58" s="59">
        <v>-2.9343945274154848</v>
      </c>
      <c r="AE58" s="59">
        <v>-2.0142218008234569</v>
      </c>
      <c r="AF58" s="59">
        <v>0.46029599293886392</v>
      </c>
      <c r="AG58" s="59">
        <v>-9.1167328281344773</v>
      </c>
      <c r="AH58" s="59">
        <v>1.278589126719587</v>
      </c>
      <c r="AI58" s="59">
        <v>-0.31544944083151671</v>
      </c>
      <c r="AJ58" s="59">
        <v>-3.3954646748467487</v>
      </c>
      <c r="AK58" s="59">
        <v>-3.0521064024026212</v>
      </c>
      <c r="AL58" s="59">
        <v>-7.3906875120763331</v>
      </c>
      <c r="AM58" s="59">
        <v>-12.941031143037463</v>
      </c>
      <c r="AN58" s="59">
        <v>-11.261591379055535</v>
      </c>
      <c r="AO58" s="59">
        <v>-3.3766734397067566</v>
      </c>
      <c r="AP58" s="59">
        <v>-3.403176999062929</v>
      </c>
      <c r="AQ58" s="59">
        <v>2.9723665827707135</v>
      </c>
      <c r="AR58" s="59">
        <v>6.1797426950391143</v>
      </c>
      <c r="AS58" s="59">
        <v>19.119758941862329</v>
      </c>
      <c r="AT58" s="59">
        <v>18.049671612522843</v>
      </c>
      <c r="AU58" s="59">
        <v>20.386837808365211</v>
      </c>
      <c r="AV58" s="59">
        <v>23.039182383315836</v>
      </c>
      <c r="AW58" s="59">
        <v>10.117486435893387</v>
      </c>
      <c r="AX58" s="59">
        <v>15.281510096971473</v>
      </c>
      <c r="AY58" s="59">
        <v>17.501240063660628</v>
      </c>
      <c r="AZ58" s="59">
        <v>15.942456730616117</v>
      </c>
      <c r="BA58" s="59">
        <v>19.094078011937164</v>
      </c>
      <c r="BB58" s="59">
        <v>16.936554598450716</v>
      </c>
      <c r="BC58" s="59">
        <v>16.405071497651711</v>
      </c>
      <c r="BD58" s="59">
        <v>14.232739726901666</v>
      </c>
      <c r="BE58" s="59">
        <v>15.217253577496104</v>
      </c>
      <c r="BF58" s="59">
        <v>18.20540881790027</v>
      </c>
      <c r="BG58" s="59">
        <v>18.122261868959868</v>
      </c>
      <c r="BH58" s="59">
        <v>19.308454290412836</v>
      </c>
      <c r="BI58" s="59">
        <v>17.734875689618669</v>
      </c>
      <c r="BJ58" s="59">
        <v>19.868749433359145</v>
      </c>
      <c r="BK58" s="59">
        <v>20.229120475234108</v>
      </c>
      <c r="BL58" s="59">
        <v>21.385160184398046</v>
      </c>
      <c r="BM58" s="59">
        <v>14.797148669591076</v>
      </c>
      <c r="BN58" s="59">
        <v>8.9066375548473289</v>
      </c>
      <c r="BO58" s="59">
        <v>6.9035293049694246</v>
      </c>
      <c r="BP58" s="59">
        <v>4.9149566109044418</v>
      </c>
      <c r="BQ58" s="59">
        <v>4.93626600337147</v>
      </c>
      <c r="BR58" s="59">
        <v>5.2237055726006787</v>
      </c>
      <c r="BS58" s="59">
        <v>4.0621542078975281</v>
      </c>
      <c r="BT58" s="59">
        <v>2.3380402393969435</v>
      </c>
      <c r="BU58" s="59">
        <v>5.0026048237157061</v>
      </c>
      <c r="BV58" s="59">
        <v>6.5027964110327741</v>
      </c>
      <c r="BW58" s="59">
        <v>5.8528492654747799</v>
      </c>
      <c r="BX58" s="59">
        <v>5.3635823225296475</v>
      </c>
      <c r="BY58" s="59">
        <v>3.5155772505772731</v>
      </c>
      <c r="BZ58" s="59">
        <v>1.2413651467849229</v>
      </c>
      <c r="CA58" s="59">
        <v>0.62262474862586625</v>
      </c>
      <c r="CB58" s="59">
        <v>1.6350928893290151</v>
      </c>
      <c r="CC58" s="59">
        <v>0.99607154841181433</v>
      </c>
      <c r="CD58" s="59">
        <v>-0.6222690591807245</v>
      </c>
      <c r="CE58" s="59">
        <v>-15.365866310159305</v>
      </c>
      <c r="CF58" s="59">
        <v>-9.9198311635938179</v>
      </c>
      <c r="CG58" s="59">
        <v>-7.1846186261679819</v>
      </c>
      <c r="CH58" s="59">
        <v>0.68279715075492131</v>
      </c>
      <c r="CI58" s="59">
        <v>25.103554073672797</v>
      </c>
      <c r="CJ58" s="59">
        <v>17.598744915623922</v>
      </c>
      <c r="CK58" s="59">
        <v>15.775060073639047</v>
      </c>
      <c r="CL58" s="59">
        <v>16.68175144093016</v>
      </c>
      <c r="CM58" s="59">
        <v>12.412287553303813</v>
      </c>
      <c r="CN58" s="59">
        <v>9.0544497780537636</v>
      </c>
      <c r="CO58" s="59">
        <v>8.2806941159442538</v>
      </c>
      <c r="CP58" s="59">
        <v>2.6048962547363441</v>
      </c>
      <c r="CQ58" s="59">
        <v>0.39090921089024455</v>
      </c>
      <c r="CR58" s="59">
        <v>4.8900856556627126</v>
      </c>
      <c r="CS58" s="59">
        <v>1.3309349309015284</v>
      </c>
      <c r="CT58" s="59">
        <v>2.942391282185608</v>
      </c>
      <c r="CU58" s="59">
        <v>2.6955180890194219</v>
      </c>
      <c r="CV58" s="59">
        <v>2.0733434293534803</v>
      </c>
      <c r="CW58" s="59">
        <v>5.4354909321043365</v>
      </c>
      <c r="CX58" s="59">
        <v>3.8880910801306401</v>
      </c>
      <c r="CY58" s="59">
        <v>4.9084159162260832</v>
      </c>
      <c r="CZ58" s="59">
        <v>5.2052322662925921</v>
      </c>
    </row>
    <row r="59" spans="1:104" x14ac:dyDescent="0.2">
      <c r="A59" s="60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/>
      <c r="BR59" s="59"/>
      <c r="BS59" s="59"/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/>
      <c r="CM59" s="59"/>
      <c r="CN59" s="59"/>
      <c r="CO59" s="59"/>
      <c r="CP59" s="59"/>
      <c r="CQ59" s="59"/>
      <c r="CR59" s="59"/>
      <c r="CS59" s="59"/>
      <c r="CT59" s="59"/>
      <c r="CU59" s="59"/>
      <c r="CV59" s="59"/>
      <c r="CW59" s="59"/>
      <c r="CX59" s="59"/>
      <c r="CY59" s="59"/>
      <c r="CZ59" s="59"/>
    </row>
    <row r="60" spans="1:104" x14ac:dyDescent="0.2">
      <c r="A60" s="60" t="s">
        <v>108</v>
      </c>
      <c r="B60" s="59">
        <v>1.0252636739620651</v>
      </c>
      <c r="C60" s="59">
        <v>1.0420803592899728</v>
      </c>
      <c r="D60" s="59">
        <v>1.0862034258045434</v>
      </c>
      <c r="E60" s="59">
        <v>1.2078282671903589</v>
      </c>
      <c r="F60" s="59">
        <v>1.1061003987702887</v>
      </c>
      <c r="G60" s="59">
        <v>1.1025062329713666</v>
      </c>
      <c r="H60" s="59">
        <v>1.0834763649597194</v>
      </c>
      <c r="I60" s="59">
        <v>1.0392305353439941</v>
      </c>
      <c r="J60" s="59">
        <v>1.0115800409254423</v>
      </c>
      <c r="K60" s="59">
        <v>1.024033923080367</v>
      </c>
      <c r="L60" s="59">
        <v>1.0098519293722137</v>
      </c>
      <c r="M60" s="59">
        <v>1.043537477493707</v>
      </c>
      <c r="N60" s="59">
        <v>1.0033567725936439</v>
      </c>
      <c r="O60" s="59">
        <v>1.0245176181313917</v>
      </c>
      <c r="P60" s="59">
        <v>0.99330677207397577</v>
      </c>
      <c r="Q60" s="59">
        <v>1.0195629754066595</v>
      </c>
      <c r="R60" s="59">
        <v>0.975080904150182</v>
      </c>
      <c r="S60" s="59">
        <v>0.98926887873831604</v>
      </c>
      <c r="T60" s="59">
        <v>0.9598274869044201</v>
      </c>
      <c r="U60" s="59">
        <v>1.023025045005276</v>
      </c>
      <c r="V60" s="59">
        <v>1.0093037827841616</v>
      </c>
      <c r="W60" s="59">
        <v>1.0315947967314321</v>
      </c>
      <c r="X60" s="59">
        <v>1.0091557565962881</v>
      </c>
      <c r="Y60" s="59">
        <v>1.0657939804405525</v>
      </c>
      <c r="Z60" s="59">
        <v>1.068372405490309</v>
      </c>
      <c r="AA60" s="59">
        <v>1.090158423952639</v>
      </c>
      <c r="AB60" s="59">
        <v>1.074335365036595</v>
      </c>
      <c r="AC60" s="59">
        <v>1.1254733220017827</v>
      </c>
      <c r="AD60" s="59">
        <v>1.0822022383900765</v>
      </c>
      <c r="AE60" s="59">
        <v>1.1750902879141569</v>
      </c>
      <c r="AF60" s="59">
        <v>1.2173816417468526</v>
      </c>
      <c r="AG60" s="59">
        <v>1.1413594980166781</v>
      </c>
      <c r="AH60" s="59">
        <v>1.1785101635648114</v>
      </c>
      <c r="AI60" s="59">
        <v>1.2111925551388991</v>
      </c>
      <c r="AJ60" s="59">
        <v>1.1511325334340674</v>
      </c>
      <c r="AK60" s="59">
        <v>1.1168644403658432</v>
      </c>
      <c r="AL60" s="59">
        <v>1.0744132051716266</v>
      </c>
      <c r="AM60" s="59">
        <v>0.9263799548677909</v>
      </c>
      <c r="AN60" s="59">
        <v>0.87228108273387828</v>
      </c>
      <c r="AO60" s="59">
        <v>0.88077885171517334</v>
      </c>
      <c r="AP60" s="59">
        <v>0.84148648901986933</v>
      </c>
      <c r="AQ60" s="59">
        <v>0.83580819556977914</v>
      </c>
      <c r="AR60" s="59">
        <v>0.82718816161755104</v>
      </c>
      <c r="AS60" s="59">
        <v>0.81282913253743772</v>
      </c>
      <c r="AT60" s="59">
        <v>0.75976843431770491</v>
      </c>
      <c r="AU60" s="59">
        <v>0.80598351860189343</v>
      </c>
      <c r="AV60" s="59">
        <v>0.81648111210046903</v>
      </c>
      <c r="AW60" s="59">
        <v>0.84021950921428368</v>
      </c>
      <c r="AX60" s="59">
        <v>0.80276977989195997</v>
      </c>
      <c r="AY60" s="59">
        <v>0.83396003332741031</v>
      </c>
      <c r="AZ60" s="59">
        <v>0.82391131961242747</v>
      </c>
      <c r="BA60" s="59">
        <v>0.86752605819642059</v>
      </c>
      <c r="BB60" s="59">
        <v>0.81649208927586481</v>
      </c>
      <c r="BC60" s="59">
        <v>0.81319064068069946</v>
      </c>
      <c r="BD60" s="59">
        <v>0.7917552077626947</v>
      </c>
      <c r="BE60" s="59">
        <v>0.84120224972329649</v>
      </c>
      <c r="BF60" s="59">
        <v>0.87332435418800791</v>
      </c>
      <c r="BG60" s="59">
        <v>0.907288577657268</v>
      </c>
      <c r="BH60" s="59">
        <v>0.90421558591632945</v>
      </c>
      <c r="BI60" s="59">
        <v>0.90379275968230621</v>
      </c>
      <c r="BJ60" s="59">
        <v>0.91194019185020081</v>
      </c>
      <c r="BK60" s="59">
        <v>0.95502675858134312</v>
      </c>
      <c r="BL60" s="59">
        <v>0.97276225530714799</v>
      </c>
      <c r="BM60" s="59">
        <v>0.99645474124840561</v>
      </c>
      <c r="BN60" s="59">
        <v>0.97491755569656935</v>
      </c>
      <c r="BO60" s="59">
        <v>1.0048017953626416</v>
      </c>
      <c r="BP60" s="59">
        <v>0.9909596087034438</v>
      </c>
      <c r="BQ60" s="59">
        <v>0.98130052556542402</v>
      </c>
      <c r="BR60" s="59">
        <v>0.98634796806710057</v>
      </c>
      <c r="BS60" s="59">
        <v>1.0151031659692626</v>
      </c>
      <c r="BT60" s="59">
        <v>1.001715432444332</v>
      </c>
      <c r="BU60" s="59">
        <v>1.0149422716610228</v>
      </c>
      <c r="BV60" s="59">
        <v>0.98821307011900239</v>
      </c>
      <c r="BW60" s="59">
        <v>1.018871708153291</v>
      </c>
      <c r="BX60" s="59">
        <v>1.0361627301217899</v>
      </c>
      <c r="BY60" s="59">
        <v>1.0616092584815762</v>
      </c>
      <c r="BZ60" s="59">
        <v>1.0348339566930265</v>
      </c>
      <c r="CA60" s="59">
        <v>1.0609797378221943</v>
      </c>
      <c r="CB60" s="59">
        <v>1.0442438006177794</v>
      </c>
      <c r="CC60" s="59">
        <v>1.0483076318964779</v>
      </c>
      <c r="CD60" s="59">
        <v>0.99471440533725775</v>
      </c>
      <c r="CE60" s="59">
        <v>0.86793384306872323</v>
      </c>
      <c r="CF60" s="59">
        <v>0.90109942830462331</v>
      </c>
      <c r="CG60" s="59">
        <v>0.93228433063567528</v>
      </c>
      <c r="CH60" s="59">
        <v>0.96763321144906844</v>
      </c>
      <c r="CI60" s="59">
        <v>1.0467533552509334</v>
      </c>
      <c r="CJ60" s="59">
        <v>1.0222064694399675</v>
      </c>
      <c r="CK60" s="59">
        <v>1.0385826013229347</v>
      </c>
      <c r="CL60" s="59">
        <v>1.0952881022880487</v>
      </c>
      <c r="CM60" s="59">
        <v>1.141979663862936</v>
      </c>
      <c r="CN60" s="59">
        <v>1.0931857197539616</v>
      </c>
      <c r="CO60" s="59">
        <v>1.1121418256872304</v>
      </c>
      <c r="CP60" s="59">
        <v>1.1251561535665908</v>
      </c>
      <c r="CQ60" s="59">
        <v>1.1543315587974712</v>
      </c>
      <c r="CR60" s="59">
        <v>1.1534398626307976</v>
      </c>
      <c r="CS60" s="59">
        <v>1.1345169325722742</v>
      </c>
      <c r="CT60" s="59">
        <v>1.1388592357956155</v>
      </c>
      <c r="CU60" s="59">
        <v>1.1730867739420991</v>
      </c>
      <c r="CV60" s="59">
        <v>1.1508254123780122</v>
      </c>
      <c r="CW60" s="59">
        <v>1.1582557248468988</v>
      </c>
      <c r="CX60" s="59">
        <v>1.1485814315827136</v>
      </c>
      <c r="CY60" s="59">
        <v>1.1769983006640001</v>
      </c>
      <c r="CZ60" s="59">
        <v>1.171554645014574</v>
      </c>
    </row>
    <row r="61" spans="1:104" x14ac:dyDescent="0.2">
      <c r="A61" s="60" t="s">
        <v>109</v>
      </c>
      <c r="B61" s="59"/>
      <c r="C61" s="59">
        <v>1.6402302895333065</v>
      </c>
      <c r="D61" s="59">
        <v>4.234132821065173</v>
      </c>
      <c r="E61" s="59">
        <v>11.197243398098177</v>
      </c>
      <c r="F61" s="59">
        <v>-8.4223785105401401</v>
      </c>
      <c r="G61" s="59">
        <v>-0.32494028597384039</v>
      </c>
      <c r="H61" s="59">
        <v>-1.7260553675383594</v>
      </c>
      <c r="I61" s="59">
        <v>-4.0836912596030839</v>
      </c>
      <c r="J61" s="59">
        <v>-2.6606699358962982</v>
      </c>
      <c r="K61" s="59">
        <v>1.2311316604795008</v>
      </c>
      <c r="L61" s="59">
        <v>-1.3849144436048455</v>
      </c>
      <c r="M61" s="59">
        <v>3.3356918120099444</v>
      </c>
      <c r="N61" s="59">
        <v>-3.8504323770494731</v>
      </c>
      <c r="O61" s="59">
        <v>2.1090051032443657</v>
      </c>
      <c r="P61" s="59">
        <v>-3.0463942742479322</v>
      </c>
      <c r="Q61" s="59">
        <v>2.6433126271617091</v>
      </c>
      <c r="R61" s="59">
        <v>-4.3628566679498659</v>
      </c>
      <c r="S61" s="59">
        <v>1.455056142290001</v>
      </c>
      <c r="T61" s="59">
        <v>-2.9760758138317911</v>
      </c>
      <c r="U61" s="59">
        <v>6.5842621682649538</v>
      </c>
      <c r="V61" s="59">
        <v>-1.3412440182286711</v>
      </c>
      <c r="W61" s="59">
        <v>2.2085534927631878</v>
      </c>
      <c r="X61" s="59">
        <v>-2.1751796544768554</v>
      </c>
      <c r="Y61" s="59">
        <v>5.6124362838988917</v>
      </c>
      <c r="Z61" s="59">
        <v>0.24192527796889074</v>
      </c>
      <c r="AA61" s="59">
        <v>2.0391783193175694</v>
      </c>
      <c r="AB61" s="59">
        <v>-1.4514458236880468</v>
      </c>
      <c r="AC61" s="59">
        <v>4.7599621709786932</v>
      </c>
      <c r="AD61" s="59">
        <v>-3.8447009596587978</v>
      </c>
      <c r="AE61" s="59">
        <v>8.5832431526166708</v>
      </c>
      <c r="AF61" s="59">
        <v>3.5989876069663529</v>
      </c>
      <c r="AG61" s="59">
        <v>-6.2447256573615046</v>
      </c>
      <c r="AH61" s="59">
        <v>3.2549486478790746</v>
      </c>
      <c r="AI61" s="59">
        <v>2.773195563730102</v>
      </c>
      <c r="AJ61" s="59">
        <v>-4.9587508980307504</v>
      </c>
      <c r="AK61" s="59">
        <v>-2.9769024914963804</v>
      </c>
      <c r="AL61" s="59">
        <v>-3.8009299660674234</v>
      </c>
      <c r="AM61" s="59">
        <v>-13.778055741616557</v>
      </c>
      <c r="AN61" s="59">
        <v>-5.8398146300168374</v>
      </c>
      <c r="AO61" s="59">
        <v>0.97420076504026731</v>
      </c>
      <c r="AP61" s="59">
        <v>-4.461092886005213</v>
      </c>
      <c r="AQ61" s="59">
        <v>-0.67479318137407818</v>
      </c>
      <c r="AR61" s="59">
        <v>-1.0313411615151424</v>
      </c>
      <c r="AS61" s="59">
        <v>-1.7358842578252709</v>
      </c>
      <c r="AT61" s="59">
        <v>-6.5279031097336908</v>
      </c>
      <c r="AU61" s="59">
        <v>6.0827855168385625</v>
      </c>
      <c r="AV61" s="59">
        <v>1.3024575883121559</v>
      </c>
      <c r="AW61" s="59">
        <v>2.9074030938383233</v>
      </c>
      <c r="AX61" s="59">
        <v>-4.4571363687263332</v>
      </c>
      <c r="AY61" s="59">
        <v>3.8853297940099507</v>
      </c>
      <c r="AZ61" s="59">
        <v>-1.2049394831176174</v>
      </c>
      <c r="BA61" s="59">
        <v>5.2936205081524745</v>
      </c>
      <c r="BB61" s="59">
        <v>-5.8827015555768973</v>
      </c>
      <c r="BC61" s="59">
        <v>-0.4043454478650732</v>
      </c>
      <c r="BD61" s="59">
        <v>-2.6359665059673798</v>
      </c>
      <c r="BE61" s="59">
        <v>6.2452436656939669</v>
      </c>
      <c r="BF61" s="59">
        <v>3.8185946929264247</v>
      </c>
      <c r="BG61" s="59">
        <v>3.8890732070376188</v>
      </c>
      <c r="BH61" s="59">
        <v>-0.33870058728980856</v>
      </c>
      <c r="BI61" s="59">
        <v>-4.6761661777239283E-2</v>
      </c>
      <c r="BJ61" s="59">
        <v>0.90147128095587892</v>
      </c>
      <c r="BK61" s="59">
        <v>4.7247140893884376</v>
      </c>
      <c r="BL61" s="59">
        <v>1.8570680419625507</v>
      </c>
      <c r="BM61" s="59">
        <v>2.4355885327578486</v>
      </c>
      <c r="BN61" s="59">
        <v>-2.1613812108368768</v>
      </c>
      <c r="BO61" s="59">
        <v>3.0653094193918928</v>
      </c>
      <c r="BP61" s="59">
        <v>-1.3776036948861203</v>
      </c>
      <c r="BQ61" s="59">
        <v>-0.97472016550276264</v>
      </c>
      <c r="BR61" s="59">
        <v>0.51436255970291889</v>
      </c>
      <c r="BS61" s="59">
        <v>2.9153198296248517</v>
      </c>
      <c r="BT61" s="59">
        <v>-1.3188544744757502</v>
      </c>
      <c r="BU61" s="59">
        <v>1.3204188323639343</v>
      </c>
      <c r="BV61" s="59">
        <v>-2.6335686559075144</v>
      </c>
      <c r="BW61" s="59">
        <v>3.1024319512994003</v>
      </c>
      <c r="BX61" s="59">
        <v>1.6970754836091118</v>
      </c>
      <c r="BY61" s="59">
        <v>2.4558428536408883</v>
      </c>
      <c r="BZ61" s="59">
        <v>-2.5221428293538573</v>
      </c>
      <c r="CA61" s="59">
        <v>2.5265677609498605</v>
      </c>
      <c r="CB61" s="59">
        <v>-1.5774040358930597</v>
      </c>
      <c r="CC61" s="59">
        <v>0.38916498965990698</v>
      </c>
      <c r="CD61" s="59">
        <v>-5.1123568052505171</v>
      </c>
      <c r="CE61" s="59">
        <v>-12.745423368584829</v>
      </c>
      <c r="CF61" s="59">
        <v>3.8212112018397359</v>
      </c>
      <c r="CG61" s="59">
        <v>3.4607615265858982</v>
      </c>
      <c r="CH61" s="59">
        <v>3.7916416324717872</v>
      </c>
      <c r="CI61" s="59">
        <v>8.1766668264082742</v>
      </c>
      <c r="CJ61" s="59">
        <v>-2.3450496420984845</v>
      </c>
      <c r="CK61" s="59">
        <v>1.6020375895232863</v>
      </c>
      <c r="CL61" s="59">
        <v>5.4598932133932632</v>
      </c>
      <c r="CM61" s="59">
        <v>4.2629479382957802</v>
      </c>
      <c r="CN61" s="59">
        <v>-4.2727507024004963</v>
      </c>
      <c r="CO61" s="59">
        <v>1.7340242916395798</v>
      </c>
      <c r="CP61" s="59">
        <v>1.1702039774754924</v>
      </c>
      <c r="CQ61" s="59">
        <v>2.5930094359257083</v>
      </c>
      <c r="CR61" s="59">
        <v>-7.724783749328834E-2</v>
      </c>
      <c r="CS61" s="59">
        <v>-1.6405649459143468</v>
      </c>
      <c r="CT61" s="59">
        <v>0.38274468178240983</v>
      </c>
      <c r="CU61" s="59">
        <v>3.0054230646487268</v>
      </c>
      <c r="CV61" s="59">
        <v>-1.8976739026115519</v>
      </c>
      <c r="CW61" s="59">
        <v>0.64565071199922386</v>
      </c>
      <c r="CX61" s="59">
        <v>-0.83524674703973067</v>
      </c>
      <c r="CY61" s="59">
        <v>2.4740839700088779</v>
      </c>
      <c r="CZ61" s="59">
        <v>-0.46250327178510853</v>
      </c>
    </row>
    <row r="62" spans="1:104" x14ac:dyDescent="0.2">
      <c r="A62" s="60" t="s">
        <v>110</v>
      </c>
      <c r="B62" s="59"/>
      <c r="C62" s="59"/>
      <c r="D62" s="59"/>
      <c r="E62" s="59"/>
      <c r="F62" s="59">
        <v>7.8844815105791444</v>
      </c>
      <c r="G62" s="59">
        <v>5.7985809964372859</v>
      </c>
      <c r="H62" s="59">
        <v>-0.25106354666522002</v>
      </c>
      <c r="I62" s="59">
        <v>-13.958750298049861</v>
      </c>
      <c r="J62" s="59">
        <v>-8.5453687522334949</v>
      </c>
      <c r="K62" s="59">
        <v>-7.1176295919442296</v>
      </c>
      <c r="L62" s="59">
        <v>-6.7952045811578881</v>
      </c>
      <c r="M62" s="59">
        <v>0.41443568132717434</v>
      </c>
      <c r="N62" s="59">
        <v>-0.81291326431029987</v>
      </c>
      <c r="O62" s="59">
        <v>4.7234280049024413E-2</v>
      </c>
      <c r="P62" s="59">
        <v>-1.6383745791844317</v>
      </c>
      <c r="Q62" s="59">
        <v>-2.2974260727681495</v>
      </c>
      <c r="R62" s="59">
        <v>-2.8181270327572228</v>
      </c>
      <c r="S62" s="59">
        <v>-3.4405205698039176</v>
      </c>
      <c r="T62" s="59">
        <v>-3.3704879611011429</v>
      </c>
      <c r="U62" s="59">
        <v>0.33956407619015749</v>
      </c>
      <c r="V62" s="59">
        <v>3.5097476002574401</v>
      </c>
      <c r="W62" s="59">
        <v>4.2785049548002885</v>
      </c>
      <c r="X62" s="59">
        <v>5.1392849616089586</v>
      </c>
      <c r="Y62" s="59">
        <v>4.1806342517309414</v>
      </c>
      <c r="Z62" s="59">
        <v>5.8524126941451371</v>
      </c>
      <c r="AA62" s="59">
        <v>5.6769990898329015</v>
      </c>
      <c r="AB62" s="59">
        <v>6.4588254106726417</v>
      </c>
      <c r="AC62" s="59">
        <v>5.5995194809189464</v>
      </c>
      <c r="AD62" s="59">
        <v>1.2944767974815363</v>
      </c>
      <c r="AE62" s="59">
        <v>7.7907817887217234</v>
      </c>
      <c r="AF62" s="59">
        <v>13.314862506214254</v>
      </c>
      <c r="AG62" s="59">
        <v>1.4115106688304291</v>
      </c>
      <c r="AH62" s="59">
        <v>8.8992539248492264</v>
      </c>
      <c r="AI62" s="59">
        <v>3.072297303114091</v>
      </c>
      <c r="AJ62" s="59">
        <v>-5.4419342333536953</v>
      </c>
      <c r="AK62" s="59">
        <v>-2.146129917295958</v>
      </c>
      <c r="AL62" s="59">
        <v>-8.8329283540760972</v>
      </c>
      <c r="AM62" s="59">
        <v>-23.515055394180983</v>
      </c>
      <c r="AN62" s="59">
        <v>-24.224096062016187</v>
      </c>
      <c r="AO62" s="59">
        <v>-21.138249201786476</v>
      </c>
      <c r="AP62" s="59">
        <v>-21.679435344854092</v>
      </c>
      <c r="AQ62" s="59">
        <v>-9.7769558615868117</v>
      </c>
      <c r="AR62" s="59">
        <v>-5.1695401870917923</v>
      </c>
      <c r="AS62" s="59">
        <v>-7.7147310071551622</v>
      </c>
      <c r="AT62" s="59">
        <v>-9.7111546968919775</v>
      </c>
      <c r="AU62" s="59">
        <v>-3.5683637856115946</v>
      </c>
      <c r="AV62" s="59">
        <v>-1.2943910483612986</v>
      </c>
      <c r="AW62" s="59">
        <v>3.3697582407437254</v>
      </c>
      <c r="AX62" s="59">
        <v>5.6597962789638023</v>
      </c>
      <c r="AY62" s="59">
        <v>3.471102582103236</v>
      </c>
      <c r="AZ62" s="59">
        <v>0.91002809518074823</v>
      </c>
      <c r="BA62" s="59">
        <v>3.2499303673241497</v>
      </c>
      <c r="BB62" s="59">
        <v>1.7093704481192074</v>
      </c>
      <c r="BC62" s="59">
        <v>-2.49045419644911</v>
      </c>
      <c r="BD62" s="59">
        <v>-3.9028607914816882</v>
      </c>
      <c r="BE62" s="59">
        <v>-3.0343536340396549</v>
      </c>
      <c r="BF62" s="59">
        <v>6.9605407888944537</v>
      </c>
      <c r="BG62" s="59">
        <v>11.571448596334278</v>
      </c>
      <c r="BH62" s="59">
        <v>14.203932863469259</v>
      </c>
      <c r="BI62" s="59">
        <v>7.4406018266829577</v>
      </c>
      <c r="BJ62" s="59">
        <v>4.4217062626287218</v>
      </c>
      <c r="BK62" s="59">
        <v>5.2616314257301733</v>
      </c>
      <c r="BL62" s="59">
        <v>7.5807883051864922</v>
      </c>
      <c r="BM62" s="59">
        <v>10.252569582286885</v>
      </c>
      <c r="BN62" s="59">
        <v>6.9058655829826066</v>
      </c>
      <c r="BO62" s="59">
        <v>5.2118997016625368</v>
      </c>
      <c r="BP62" s="59">
        <v>1.8706886803034894</v>
      </c>
      <c r="BQ62" s="59">
        <v>-1.5208132447636968</v>
      </c>
      <c r="BR62" s="59">
        <v>1.1724491269791804</v>
      </c>
      <c r="BS62" s="59">
        <v>1.0252141919096847</v>
      </c>
      <c r="BT62" s="59">
        <v>1.0853947674982489</v>
      </c>
      <c r="BU62" s="59">
        <v>3.4282816750978995</v>
      </c>
      <c r="BV62" s="59">
        <v>0.18909169099388112</v>
      </c>
      <c r="BW62" s="59">
        <v>0.3712472101719877</v>
      </c>
      <c r="BX62" s="59">
        <v>3.4388306860164253</v>
      </c>
      <c r="BY62" s="59">
        <v>4.5979942035697885</v>
      </c>
      <c r="BZ62" s="59">
        <v>4.7176958070803465</v>
      </c>
      <c r="CA62" s="59">
        <v>4.1328097867418867</v>
      </c>
      <c r="CB62" s="59">
        <v>0.77990360597506303</v>
      </c>
      <c r="CC62" s="59">
        <v>-1.2529682158314626</v>
      </c>
      <c r="CD62" s="59">
        <v>-3.8769071208271</v>
      </c>
      <c r="CE62" s="59">
        <v>-18.195059516379096</v>
      </c>
      <c r="CF62" s="59">
        <v>-13.707945618491701</v>
      </c>
      <c r="CG62" s="59">
        <v>-11.067676866084298</v>
      </c>
      <c r="CH62" s="59">
        <v>-2.7225094703446473</v>
      </c>
      <c r="CI62" s="59">
        <v>20.602896592897491</v>
      </c>
      <c r="CJ62" s="59">
        <v>13.439919872460848</v>
      </c>
      <c r="CK62" s="59">
        <v>11.401915402222862</v>
      </c>
      <c r="CL62" s="59">
        <v>13.19248753851805</v>
      </c>
      <c r="CM62" s="59">
        <v>9.0973014926877926</v>
      </c>
      <c r="CN62" s="59">
        <v>6.9437293184889892</v>
      </c>
      <c r="CO62" s="59">
        <v>7.0826551754859857</v>
      </c>
      <c r="CP62" s="59">
        <v>2.7269584336895525</v>
      </c>
      <c r="CQ62" s="59">
        <v>1.0816212692223326</v>
      </c>
      <c r="CR62" s="59">
        <v>5.5117938139913836</v>
      </c>
      <c r="CS62" s="59">
        <v>2.0118933006783912</v>
      </c>
      <c r="CT62" s="59">
        <v>1.2178827077101939</v>
      </c>
      <c r="CU62" s="59">
        <v>1.6247684646312877</v>
      </c>
      <c r="CV62" s="59">
        <v>-0.22666550181664746</v>
      </c>
      <c r="CW62" s="59">
        <v>2.0924141009338593</v>
      </c>
      <c r="CX62" s="59">
        <v>0.85367844256065695</v>
      </c>
      <c r="CY62" s="59">
        <v>0.33343882215606246</v>
      </c>
      <c r="CZ62" s="59">
        <v>1.8012491220304128</v>
      </c>
    </row>
    <row r="63" spans="1:104" x14ac:dyDescent="0.2">
      <c r="A63" s="58"/>
    </row>
    <row r="64" spans="1:104" x14ac:dyDescent="0.2">
      <c r="A64" s="58"/>
    </row>
    <row r="65" spans="1:104" ht="15" x14ac:dyDescent="0.25">
      <c r="A65" s="52" t="s">
        <v>111</v>
      </c>
    </row>
    <row r="66" spans="1:104" x14ac:dyDescent="0.2">
      <c r="A66" s="54" t="s">
        <v>81</v>
      </c>
    </row>
    <row r="67" spans="1:104" x14ac:dyDescent="0.2">
      <c r="A67" s="56" t="s">
        <v>82</v>
      </c>
      <c r="B67" s="57">
        <v>464.90300000000002</v>
      </c>
      <c r="C67" s="57">
        <v>679.73400000000004</v>
      </c>
      <c r="D67" s="57">
        <v>612.61599999999999</v>
      </c>
      <c r="E67" s="57">
        <v>824.32550000000003</v>
      </c>
      <c r="F67" s="57">
        <v>514.10400000000004</v>
      </c>
      <c r="G67" s="57">
        <v>619.07299999999998</v>
      </c>
      <c r="H67" s="57">
        <v>693.30600000000004</v>
      </c>
      <c r="I67" s="57">
        <v>970.41399999999999</v>
      </c>
      <c r="J67" s="57">
        <v>474.49099999999999</v>
      </c>
      <c r="K67" s="57">
        <v>1373.595</v>
      </c>
      <c r="L67" s="57">
        <v>756.49</v>
      </c>
      <c r="M67" s="57">
        <v>984.76350000000002</v>
      </c>
      <c r="N67" s="57">
        <v>501.00299999999999</v>
      </c>
      <c r="O67" s="57">
        <v>756.55799999999999</v>
      </c>
      <c r="P67" s="57">
        <v>748.47299999999996</v>
      </c>
      <c r="Q67" s="57">
        <v>1064.3454999999999</v>
      </c>
      <c r="R67" s="57">
        <v>518.00800000000004</v>
      </c>
      <c r="S67" s="57">
        <v>790.995</v>
      </c>
      <c r="T67" s="57">
        <v>834.86</v>
      </c>
      <c r="U67" s="57">
        <v>1081.6125</v>
      </c>
      <c r="V67" s="57">
        <v>697.65800000000002</v>
      </c>
      <c r="W67" s="57">
        <v>881.58199999999999</v>
      </c>
      <c r="X67" s="57">
        <v>875.88599999999997</v>
      </c>
      <c r="Y67" s="57">
        <v>1425.1935000000001</v>
      </c>
      <c r="Z67" s="57">
        <v>636.03499999999997</v>
      </c>
      <c r="AA67" s="57">
        <v>751.85400000000004</v>
      </c>
      <c r="AB67" s="57">
        <v>721.279</v>
      </c>
      <c r="AC67" s="57">
        <v>953.40899999999999</v>
      </c>
      <c r="AD67" s="57">
        <v>1370.4829999999999</v>
      </c>
      <c r="AE67" s="57">
        <v>609.35699999999997</v>
      </c>
      <c r="AF67" s="57">
        <v>562.41099999999994</v>
      </c>
      <c r="AG67" s="57">
        <v>568.73850000000004</v>
      </c>
      <c r="AH67" s="57">
        <v>1384.4090000000001</v>
      </c>
      <c r="AI67" s="57">
        <v>549.34299999999996</v>
      </c>
      <c r="AJ67" s="57">
        <v>536.96</v>
      </c>
      <c r="AK67" s="57">
        <v>569.83749999999998</v>
      </c>
      <c r="AL67" s="57">
        <v>472.452</v>
      </c>
      <c r="AM67" s="57">
        <v>431.69400000000002</v>
      </c>
      <c r="AN67" s="57">
        <v>363.16699999999997</v>
      </c>
      <c r="AO67" s="57">
        <v>380.95</v>
      </c>
      <c r="AP67" s="57">
        <v>450.565</v>
      </c>
      <c r="AQ67" s="57">
        <v>451.34</v>
      </c>
      <c r="AR67" s="57">
        <v>462.40100000000001</v>
      </c>
      <c r="AS67" s="57">
        <v>484.274</v>
      </c>
      <c r="AT67" s="57">
        <v>494.29500000000002</v>
      </c>
      <c r="AU67" s="57">
        <v>650.68899999999996</v>
      </c>
      <c r="AV67" s="57">
        <v>537.37300000000005</v>
      </c>
      <c r="AW67" s="57">
        <v>523.68100000000004</v>
      </c>
      <c r="AX67" s="57">
        <v>639.52599999999995</v>
      </c>
      <c r="AY67" s="57">
        <v>596.04100000000005</v>
      </c>
      <c r="AZ67" s="57">
        <v>564.58100000000002</v>
      </c>
      <c r="BA67" s="57">
        <v>560.49599999999998</v>
      </c>
      <c r="BB67" s="57">
        <v>661.05700000000002</v>
      </c>
      <c r="BC67" s="57">
        <v>670.98500000000001</v>
      </c>
      <c r="BD67" s="57">
        <v>652.74</v>
      </c>
      <c r="BE67" s="57">
        <v>859.48500000000001</v>
      </c>
      <c r="BF67" s="57">
        <v>1106.502</v>
      </c>
      <c r="BG67" s="57">
        <v>741.80849999999998</v>
      </c>
      <c r="BH67" s="57">
        <v>714.07799999999997</v>
      </c>
      <c r="BI67" s="57">
        <v>799.12199999999996</v>
      </c>
      <c r="BJ67" s="57">
        <v>1786.963</v>
      </c>
      <c r="BK67" s="57">
        <v>868.27099999999996</v>
      </c>
      <c r="BL67" s="57">
        <v>1022.282</v>
      </c>
      <c r="BM67" s="57">
        <v>855.22550000000001</v>
      </c>
      <c r="BN67" s="57">
        <v>1096.2784999999999</v>
      </c>
      <c r="BO67" s="57">
        <v>932.03700000000003</v>
      </c>
      <c r="BP67" s="57">
        <v>813.30600000000004</v>
      </c>
      <c r="BQ67" s="57">
        <v>1066.481</v>
      </c>
      <c r="BR67" s="57">
        <v>1147.5119999999999</v>
      </c>
      <c r="BS67" s="57">
        <v>868.13400000000001</v>
      </c>
      <c r="BT67" s="57">
        <v>838.20799999999997</v>
      </c>
      <c r="BU67" s="57">
        <v>831.41449999999998</v>
      </c>
      <c r="BV67" s="57">
        <v>944.35500000000002</v>
      </c>
      <c r="BW67" s="57">
        <v>797.55600000000004</v>
      </c>
      <c r="BX67" s="57">
        <v>813.02800000000002</v>
      </c>
      <c r="BY67" s="57">
        <v>1093.1445000000001</v>
      </c>
      <c r="BZ67" s="57">
        <v>882.44399999999996</v>
      </c>
      <c r="CA67" s="57">
        <v>745.99800000000005</v>
      </c>
      <c r="CB67" s="57">
        <v>1371.261</v>
      </c>
      <c r="CC67" s="57">
        <v>1176.8375000000001</v>
      </c>
      <c r="CD67" s="57">
        <v>843.64200000000005</v>
      </c>
      <c r="CE67" s="57">
        <v>766.16899999999998</v>
      </c>
      <c r="CF67" s="57">
        <v>739.15099999999995</v>
      </c>
      <c r="CG67" s="57">
        <v>1204.3579999999999</v>
      </c>
      <c r="CH67" s="57">
        <v>812.69</v>
      </c>
      <c r="CI67" s="57">
        <v>1019.614</v>
      </c>
      <c r="CJ67" s="57">
        <v>960.64300000000003</v>
      </c>
      <c r="CK67" s="57">
        <v>1024.873</v>
      </c>
      <c r="CL67" s="57">
        <v>1001.789</v>
      </c>
      <c r="CM67" s="57">
        <v>904.27099999999996</v>
      </c>
      <c r="CN67" s="57">
        <v>873.41700000000003</v>
      </c>
      <c r="CO67" s="57">
        <v>975.06100000000004</v>
      </c>
      <c r="CP67" s="57">
        <v>1315.701</v>
      </c>
      <c r="CQ67" s="57">
        <v>722.30200000000002</v>
      </c>
      <c r="CR67" s="57">
        <v>660.98800000000006</v>
      </c>
      <c r="CS67" s="57">
        <v>1142.6010000000001</v>
      </c>
      <c r="CT67" s="57">
        <v>681.43200000000002</v>
      </c>
      <c r="CU67" s="57">
        <v>649.35400000000004</v>
      </c>
      <c r="CV67" s="57">
        <v>651.78899999999999</v>
      </c>
      <c r="CW67" s="57">
        <v>800.01599999999996</v>
      </c>
      <c r="CX67" s="57">
        <v>651.33500000000004</v>
      </c>
      <c r="CY67" s="57">
        <v>609.69299999999998</v>
      </c>
      <c r="CZ67" s="57">
        <v>662.56400753787341</v>
      </c>
    </row>
    <row r="68" spans="1:104" x14ac:dyDescent="0.2">
      <c r="A68" s="56" t="s">
        <v>83</v>
      </c>
      <c r="B68" s="57">
        <v>331.24099999999999</v>
      </c>
      <c r="C68" s="57">
        <v>319.39299999999997</v>
      </c>
      <c r="D68" s="57">
        <v>341.36799999999999</v>
      </c>
      <c r="E68" s="57">
        <v>394.90699999999998</v>
      </c>
      <c r="F68" s="57">
        <v>319.93</v>
      </c>
      <c r="G68" s="57">
        <v>354.98</v>
      </c>
      <c r="H68" s="57">
        <v>350.57900000000001</v>
      </c>
      <c r="I68" s="57">
        <v>416.125</v>
      </c>
      <c r="J68" s="57">
        <v>314.73500000000001</v>
      </c>
      <c r="K68" s="57">
        <v>357.22800000000001</v>
      </c>
      <c r="L68" s="57">
        <v>363.858</v>
      </c>
      <c r="M68" s="57">
        <v>351.88200000000001</v>
      </c>
      <c r="N68" s="57">
        <v>351.95600000000002</v>
      </c>
      <c r="O68" s="57">
        <v>356.22199999999998</v>
      </c>
      <c r="P68" s="57">
        <v>393.74200000000002</v>
      </c>
      <c r="Q68" s="57">
        <v>373.04450000000003</v>
      </c>
      <c r="R68" s="57">
        <v>382.44799999999998</v>
      </c>
      <c r="S68" s="57">
        <v>398.86099999999999</v>
      </c>
      <c r="T68" s="57">
        <v>389.64400000000001</v>
      </c>
      <c r="U68" s="57">
        <v>418.99299999999999</v>
      </c>
      <c r="V68" s="57">
        <v>470.62599999999998</v>
      </c>
      <c r="W68" s="57">
        <v>437.25</v>
      </c>
      <c r="X68" s="57">
        <v>392.41500000000002</v>
      </c>
      <c r="Y68" s="57">
        <v>836.88</v>
      </c>
      <c r="Z68" s="57">
        <v>422.37799999999999</v>
      </c>
      <c r="AA68" s="57">
        <v>396.416</v>
      </c>
      <c r="AB68" s="57">
        <v>435.80799999999999</v>
      </c>
      <c r="AC68" s="57">
        <v>445.14100000000002</v>
      </c>
      <c r="AD68" s="57">
        <v>505.76900000000001</v>
      </c>
      <c r="AE68" s="57">
        <v>478.03100000000001</v>
      </c>
      <c r="AF68" s="57">
        <v>496.52499999999998</v>
      </c>
      <c r="AG68" s="57">
        <v>499.98950000000002</v>
      </c>
      <c r="AH68" s="57">
        <v>512.09699999999998</v>
      </c>
      <c r="AI68" s="57">
        <v>505.59699999999998</v>
      </c>
      <c r="AJ68" s="57">
        <v>510.55900000000003</v>
      </c>
      <c r="AK68" s="57">
        <v>480.99799999999999</v>
      </c>
      <c r="AL68" s="57">
        <v>283.63799999999998</v>
      </c>
      <c r="AM68" s="57">
        <v>313.83800000000002</v>
      </c>
      <c r="AN68" s="57">
        <v>320.16899999999998</v>
      </c>
      <c r="AO68" s="57">
        <v>322.26900000000001</v>
      </c>
      <c r="AP68" s="57">
        <v>324.02</v>
      </c>
      <c r="AQ68" s="57">
        <v>326.214</v>
      </c>
      <c r="AR68" s="57">
        <v>333.37599999999998</v>
      </c>
      <c r="AS68" s="57">
        <v>327.49200000000002</v>
      </c>
      <c r="AT68" s="57">
        <v>377.38499999999999</v>
      </c>
      <c r="AU68" s="57">
        <v>277.70499999999998</v>
      </c>
      <c r="AV68" s="57">
        <v>363.67399999999998</v>
      </c>
      <c r="AW68" s="57">
        <v>350.37200000000001</v>
      </c>
      <c r="AX68" s="57">
        <v>359.02</v>
      </c>
      <c r="AY68" s="57">
        <v>366.423</v>
      </c>
      <c r="AZ68" s="57">
        <v>376.084</v>
      </c>
      <c r="BA68" s="57">
        <v>404.33800000000002</v>
      </c>
      <c r="BB68" s="57">
        <v>379.072</v>
      </c>
      <c r="BC68" s="57">
        <v>397.46499999999997</v>
      </c>
      <c r="BD68" s="57">
        <v>441.50900000000001</v>
      </c>
      <c r="BE68" s="57">
        <v>485.98399999999998</v>
      </c>
      <c r="BF68" s="57">
        <v>446.77100000000002</v>
      </c>
      <c r="BG68" s="57">
        <v>706.16399999999999</v>
      </c>
      <c r="BH68" s="57">
        <v>460.76799999999997</v>
      </c>
      <c r="BI68" s="57">
        <v>601.74400000000003</v>
      </c>
      <c r="BJ68" s="57">
        <v>504.40100000000001</v>
      </c>
      <c r="BK68" s="57">
        <v>503.65</v>
      </c>
      <c r="BL68" s="57">
        <v>637.91600000000005</v>
      </c>
      <c r="BM68" s="57">
        <v>637.02800000000002</v>
      </c>
      <c r="BN68" s="57">
        <v>594.875</v>
      </c>
      <c r="BO68" s="57">
        <v>661.03800000000001</v>
      </c>
      <c r="BP68" s="57">
        <v>618.12900000000002</v>
      </c>
      <c r="BQ68" s="57">
        <v>586.47199999999998</v>
      </c>
      <c r="BR68" s="57">
        <v>596.33600000000001</v>
      </c>
      <c r="BS68" s="57">
        <v>619.97900000000004</v>
      </c>
      <c r="BT68" s="57">
        <v>598.84500000000003</v>
      </c>
      <c r="BU68" s="57">
        <v>951.64300000000003</v>
      </c>
      <c r="BV68" s="57">
        <v>654.79</v>
      </c>
      <c r="BW68" s="57">
        <v>788.28899999999999</v>
      </c>
      <c r="BX68" s="57">
        <v>702.33399999999995</v>
      </c>
      <c r="BY68" s="57">
        <v>749.10799999999995</v>
      </c>
      <c r="BZ68" s="57">
        <v>775.02300000000002</v>
      </c>
      <c r="CA68" s="57">
        <v>785.49099999999999</v>
      </c>
      <c r="CB68" s="57">
        <v>806.93499999999995</v>
      </c>
      <c r="CC68" s="57">
        <v>789.93799999999999</v>
      </c>
      <c r="CD68" s="57">
        <v>989.91200000000003</v>
      </c>
      <c r="CE68" s="57">
        <v>930.44299999999998</v>
      </c>
      <c r="CF68" s="57">
        <v>1004.702</v>
      </c>
      <c r="CG68" s="57">
        <v>954.41200000000003</v>
      </c>
      <c r="CH68" s="57">
        <v>1012.694</v>
      </c>
      <c r="CI68" s="57">
        <v>1032.33</v>
      </c>
      <c r="CJ68" s="57">
        <v>1215.338</v>
      </c>
      <c r="CK68" s="57">
        <v>1209.2650000000001</v>
      </c>
      <c r="CL68" s="57">
        <v>1257.114</v>
      </c>
      <c r="CM68" s="57">
        <v>1192.527</v>
      </c>
      <c r="CN68" s="57">
        <v>1038.306</v>
      </c>
      <c r="CO68" s="57">
        <v>1193.4559999999999</v>
      </c>
      <c r="CP68" s="57">
        <v>1293.556</v>
      </c>
      <c r="CQ68" s="57">
        <v>1309.5619999999999</v>
      </c>
      <c r="CR68" s="57">
        <v>1310.1610000000001</v>
      </c>
      <c r="CS68" s="57">
        <v>1327.3219999999999</v>
      </c>
      <c r="CT68" s="57">
        <v>1427.144</v>
      </c>
      <c r="CU68" s="57">
        <v>1471.7829999999999</v>
      </c>
      <c r="CV68" s="57">
        <v>1464.164</v>
      </c>
      <c r="CW68" s="57">
        <v>1564.84</v>
      </c>
      <c r="CX68" s="57">
        <v>1664.318</v>
      </c>
      <c r="CY68" s="57">
        <v>1689.614</v>
      </c>
      <c r="CZ68" s="57">
        <v>1713.2842113294942</v>
      </c>
    </row>
    <row r="69" spans="1:104" x14ac:dyDescent="0.2">
      <c r="A69" s="56" t="s">
        <v>84</v>
      </c>
      <c r="B69" s="57">
        <v>784.53800000000001</v>
      </c>
      <c r="C69" s="57">
        <v>782.74599999999998</v>
      </c>
      <c r="D69" s="57">
        <v>773.03700000000003</v>
      </c>
      <c r="E69" s="57">
        <v>927.14800000000002</v>
      </c>
      <c r="F69" s="57">
        <v>773.02499999999998</v>
      </c>
      <c r="G69" s="57">
        <v>768.96799999999996</v>
      </c>
      <c r="H69" s="57">
        <v>817.86800000000005</v>
      </c>
      <c r="I69" s="57">
        <v>816.27200000000005</v>
      </c>
      <c r="J69" s="57">
        <v>820.46400000000006</v>
      </c>
      <c r="K69" s="57">
        <v>831.86300000000006</v>
      </c>
      <c r="L69" s="57">
        <v>896.26700000000005</v>
      </c>
      <c r="M69" s="57">
        <v>888.31500000000005</v>
      </c>
      <c r="N69" s="57">
        <v>884.19200000000001</v>
      </c>
      <c r="O69" s="57">
        <v>922.86199999999997</v>
      </c>
      <c r="P69" s="57">
        <v>923.17399999999998</v>
      </c>
      <c r="Q69" s="57">
        <v>996.40099999999995</v>
      </c>
      <c r="R69" s="57">
        <v>1019.524</v>
      </c>
      <c r="S69" s="57">
        <v>1084.345</v>
      </c>
      <c r="T69" s="57">
        <v>1050.623</v>
      </c>
      <c r="U69" s="57">
        <v>1162.8119999999999</v>
      </c>
      <c r="V69" s="57">
        <v>1116.56</v>
      </c>
      <c r="W69" s="57">
        <v>1148.2049999999999</v>
      </c>
      <c r="X69" s="57">
        <v>1469.374</v>
      </c>
      <c r="Y69" s="57">
        <v>1170.0425</v>
      </c>
      <c r="Z69" s="57">
        <v>1207.626</v>
      </c>
      <c r="AA69" s="57">
        <v>1323.4059999999999</v>
      </c>
      <c r="AB69" s="57">
        <v>1138.6320000000001</v>
      </c>
      <c r="AC69" s="57">
        <v>1163.7650000000001</v>
      </c>
      <c r="AD69" s="57">
        <v>1165.173</v>
      </c>
      <c r="AE69" s="57">
        <v>1224.3720000000001</v>
      </c>
      <c r="AF69" s="57">
        <v>1192.701</v>
      </c>
      <c r="AG69" s="57">
        <v>1211.0419999999999</v>
      </c>
      <c r="AH69" s="57">
        <v>1283.221</v>
      </c>
      <c r="AI69" s="57">
        <v>1269.0840000000001</v>
      </c>
      <c r="AJ69" s="57">
        <v>1267.027</v>
      </c>
      <c r="AK69" s="57">
        <v>1148.5415</v>
      </c>
      <c r="AL69" s="57">
        <v>768.06100000000004</v>
      </c>
      <c r="AM69" s="57">
        <v>628.28599999999994</v>
      </c>
      <c r="AN69" s="57">
        <v>524.63599999999997</v>
      </c>
      <c r="AO69" s="57">
        <v>549.62</v>
      </c>
      <c r="AP69" s="57">
        <v>748.40099999999995</v>
      </c>
      <c r="AQ69" s="57">
        <v>853.03599999999994</v>
      </c>
      <c r="AR69" s="57">
        <v>859.07500000000005</v>
      </c>
      <c r="AS69" s="57">
        <v>986.58749999999998</v>
      </c>
      <c r="AT69" s="57">
        <v>1062.4839999999999</v>
      </c>
      <c r="AU69" s="57">
        <v>1139.095</v>
      </c>
      <c r="AV69" s="57">
        <v>1130.201</v>
      </c>
      <c r="AW69" s="57">
        <v>1378.9390000000001</v>
      </c>
      <c r="AX69" s="57">
        <v>1250.9000000000001</v>
      </c>
      <c r="AY69" s="57">
        <v>1355.588</v>
      </c>
      <c r="AZ69" s="57">
        <v>1392.953</v>
      </c>
      <c r="BA69" s="57">
        <v>2108.3919999999998</v>
      </c>
      <c r="BB69" s="57">
        <v>1492.6790000000001</v>
      </c>
      <c r="BC69" s="57">
        <v>1643.6990000000001</v>
      </c>
      <c r="BD69" s="57">
        <v>1707.1220000000001</v>
      </c>
      <c r="BE69" s="57">
        <v>1795.569</v>
      </c>
      <c r="BF69" s="57">
        <v>1966.8630000000001</v>
      </c>
      <c r="BG69" s="57">
        <v>3083.4920000000002</v>
      </c>
      <c r="BH69" s="57">
        <v>2239.395</v>
      </c>
      <c r="BI69" s="57">
        <v>2607.4879999999998</v>
      </c>
      <c r="BJ69" s="57">
        <v>2060.0680000000002</v>
      </c>
      <c r="BK69" s="57">
        <v>2120.67</v>
      </c>
      <c r="BL69" s="57">
        <v>2066.8760000000002</v>
      </c>
      <c r="BM69" s="57">
        <v>2445.4760000000001</v>
      </c>
      <c r="BN69" s="57">
        <v>2592.9229999999998</v>
      </c>
      <c r="BO69" s="57">
        <v>2339.6260000000002</v>
      </c>
      <c r="BP69" s="57">
        <v>2207.2890000000002</v>
      </c>
      <c r="BQ69" s="57">
        <v>2286.9140000000002</v>
      </c>
      <c r="BR69" s="57">
        <v>2544.8449999999998</v>
      </c>
      <c r="BS69" s="57">
        <v>2361.3249999999998</v>
      </c>
      <c r="BT69" s="57">
        <v>2358.681</v>
      </c>
      <c r="BU69" s="57">
        <v>2620.038</v>
      </c>
      <c r="BV69" s="57">
        <v>2465.335</v>
      </c>
      <c r="BW69" s="57">
        <v>2513.3710000000001</v>
      </c>
      <c r="BX69" s="57">
        <v>2625.2910000000002</v>
      </c>
      <c r="BY69" s="57">
        <v>2563.7460000000001</v>
      </c>
      <c r="BZ69" s="57">
        <v>2862.2510000000002</v>
      </c>
      <c r="CA69" s="57">
        <v>2567.8429999999998</v>
      </c>
      <c r="CB69" s="57">
        <v>2405.4569999999999</v>
      </c>
      <c r="CC69" s="57">
        <v>2470.0695000000001</v>
      </c>
      <c r="CD69" s="57">
        <v>2331.373</v>
      </c>
      <c r="CE69" s="57">
        <v>1311.4380000000001</v>
      </c>
      <c r="CF69" s="57">
        <v>1483.7560000000001</v>
      </c>
      <c r="CG69" s="57">
        <v>1434.405</v>
      </c>
      <c r="CH69" s="57">
        <v>1802.991</v>
      </c>
      <c r="CI69" s="57">
        <v>1751.194</v>
      </c>
      <c r="CJ69" s="57">
        <v>2408.0749999999998</v>
      </c>
      <c r="CK69" s="57">
        <v>2540.8719999999998</v>
      </c>
      <c r="CL69" s="57">
        <v>2312.41</v>
      </c>
      <c r="CM69" s="57">
        <v>2295.4250000000002</v>
      </c>
      <c r="CN69" s="57">
        <v>2447.0540000000001</v>
      </c>
      <c r="CO69" s="57">
        <v>2478.1660000000002</v>
      </c>
      <c r="CP69" s="57">
        <v>2468.4090000000001</v>
      </c>
      <c r="CQ69" s="57">
        <v>2410.7930000000001</v>
      </c>
      <c r="CR69" s="57">
        <v>2460.4029999999998</v>
      </c>
      <c r="CS69" s="57">
        <v>2415.953</v>
      </c>
      <c r="CT69" s="57">
        <v>2551.6219999999998</v>
      </c>
      <c r="CU69" s="57">
        <v>2579.9870000000001</v>
      </c>
      <c r="CV69" s="57">
        <v>2637.2179999999998</v>
      </c>
      <c r="CW69" s="57">
        <v>2628.1210000000001</v>
      </c>
      <c r="CX69" s="57">
        <v>2759.89</v>
      </c>
      <c r="CY69" s="57">
        <v>2736.0369999999998</v>
      </c>
      <c r="CZ69" s="57">
        <v>3059.7614806323227</v>
      </c>
    </row>
    <row r="70" spans="1:104" x14ac:dyDescent="0.2">
      <c r="A70" s="56" t="s">
        <v>85</v>
      </c>
      <c r="B70" s="57">
        <v>338.452</v>
      </c>
      <c r="C70" s="57">
        <v>338.96</v>
      </c>
      <c r="D70" s="57">
        <v>340.00599999999997</v>
      </c>
      <c r="E70" s="57">
        <v>443.25400000000002</v>
      </c>
      <c r="F70" s="57">
        <v>329.53399999999999</v>
      </c>
      <c r="G70" s="57">
        <v>334.69900000000001</v>
      </c>
      <c r="H70" s="57">
        <v>340.22399999999999</v>
      </c>
      <c r="I70" s="57">
        <v>351.649</v>
      </c>
      <c r="J70" s="57">
        <v>405.44299999999998</v>
      </c>
      <c r="K70" s="57">
        <v>374.51</v>
      </c>
      <c r="L70" s="57">
        <v>397.37200000000001</v>
      </c>
      <c r="M70" s="57">
        <v>390.50099999999998</v>
      </c>
      <c r="N70" s="57">
        <v>364.721</v>
      </c>
      <c r="O70" s="57">
        <v>409.483</v>
      </c>
      <c r="P70" s="57">
        <v>399.95600000000002</v>
      </c>
      <c r="Q70" s="57">
        <v>427.5745</v>
      </c>
      <c r="R70" s="57">
        <v>412.27699999999999</v>
      </c>
      <c r="S70" s="57">
        <v>442.61</v>
      </c>
      <c r="T70" s="57">
        <v>441.113</v>
      </c>
      <c r="U70" s="57">
        <v>451.53</v>
      </c>
      <c r="V70" s="57">
        <v>454.13600000000002</v>
      </c>
      <c r="W70" s="57">
        <v>464.49599999999998</v>
      </c>
      <c r="X70" s="57">
        <v>785.87099999999998</v>
      </c>
      <c r="Y70" s="57">
        <v>497.34949999999998</v>
      </c>
      <c r="Z70" s="57">
        <v>519.322</v>
      </c>
      <c r="AA70" s="57">
        <v>560.84699999999998</v>
      </c>
      <c r="AB70" s="57">
        <v>429.84100000000001</v>
      </c>
      <c r="AC70" s="57">
        <v>454.98599999999999</v>
      </c>
      <c r="AD70" s="57">
        <v>455.37799999999999</v>
      </c>
      <c r="AE70" s="57">
        <v>453.61700000000002</v>
      </c>
      <c r="AF70" s="57">
        <v>461.34199999999998</v>
      </c>
      <c r="AG70" s="57">
        <v>461.32850000000002</v>
      </c>
      <c r="AH70" s="57">
        <v>473.89600000000002</v>
      </c>
      <c r="AI70" s="57">
        <v>487.351</v>
      </c>
      <c r="AJ70" s="57">
        <v>483.79899999999998</v>
      </c>
      <c r="AK70" s="57">
        <v>529.38800000000003</v>
      </c>
      <c r="AL70" s="57">
        <v>406.51400000000001</v>
      </c>
      <c r="AM70" s="57">
        <v>372.27499999999998</v>
      </c>
      <c r="AN70" s="57">
        <v>272.64400000000001</v>
      </c>
      <c r="AO70" s="57">
        <v>274.45499999999998</v>
      </c>
      <c r="AP70" s="57">
        <v>325.02999999999997</v>
      </c>
      <c r="AQ70" s="57">
        <v>339.09500000000003</v>
      </c>
      <c r="AR70" s="57">
        <v>339.52499999999998</v>
      </c>
      <c r="AS70" s="57">
        <v>350.20850000000002</v>
      </c>
      <c r="AT70" s="57">
        <v>372.88099999999997</v>
      </c>
      <c r="AU70" s="57">
        <v>383.48</v>
      </c>
      <c r="AV70" s="57">
        <v>390.70100000000002</v>
      </c>
      <c r="AW70" s="57">
        <v>405.55500000000001</v>
      </c>
      <c r="AX70" s="57">
        <v>423.125</v>
      </c>
      <c r="AY70" s="57">
        <v>508.846</v>
      </c>
      <c r="AZ70" s="57">
        <v>499.82</v>
      </c>
      <c r="BA70" s="57">
        <v>1220.606</v>
      </c>
      <c r="BB70" s="57">
        <v>491.327</v>
      </c>
      <c r="BC70" s="57">
        <v>525.77200000000005</v>
      </c>
      <c r="BD70" s="57">
        <v>529.05399999999997</v>
      </c>
      <c r="BE70" s="57">
        <v>613.69899999999996</v>
      </c>
      <c r="BF70" s="57">
        <v>628.80799999999999</v>
      </c>
      <c r="BG70" s="57">
        <v>634.29600000000005</v>
      </c>
      <c r="BH70" s="57">
        <v>781.84500000000003</v>
      </c>
      <c r="BI70" s="57">
        <v>679.88099999999997</v>
      </c>
      <c r="BJ70" s="57">
        <v>749.37099999999998</v>
      </c>
      <c r="BK70" s="57">
        <v>714.99400000000003</v>
      </c>
      <c r="BL70" s="57">
        <v>685.77</v>
      </c>
      <c r="BM70" s="57">
        <v>674.80700000000002</v>
      </c>
      <c r="BN70" s="57">
        <v>773.27700000000004</v>
      </c>
      <c r="BO70" s="57">
        <v>736.29200000000003</v>
      </c>
      <c r="BP70" s="57">
        <v>705.96900000000005</v>
      </c>
      <c r="BQ70" s="57">
        <v>746.70299999999997</v>
      </c>
      <c r="BR70" s="57">
        <v>729.67600000000004</v>
      </c>
      <c r="BS70" s="57">
        <v>754.19200000000001</v>
      </c>
      <c r="BT70" s="57">
        <v>748.18399999999997</v>
      </c>
      <c r="BU70" s="57">
        <v>871.87099999999998</v>
      </c>
      <c r="BV70" s="57">
        <v>767.77599999999995</v>
      </c>
      <c r="BW70" s="57">
        <v>781.91300000000001</v>
      </c>
      <c r="BX70" s="57">
        <v>788.05700000000002</v>
      </c>
      <c r="BY70" s="57">
        <v>919.07</v>
      </c>
      <c r="BZ70" s="57">
        <v>774.23900000000003</v>
      </c>
      <c r="CA70" s="57">
        <v>735.00199999999995</v>
      </c>
      <c r="CB70" s="57">
        <v>809.83500000000004</v>
      </c>
      <c r="CC70" s="57">
        <v>791.72550000000001</v>
      </c>
      <c r="CD70" s="57">
        <v>760.928</v>
      </c>
      <c r="CE70" s="57">
        <v>672.09199999999998</v>
      </c>
      <c r="CF70" s="57">
        <v>376.77499999999998</v>
      </c>
      <c r="CG70" s="57">
        <v>314.863</v>
      </c>
      <c r="CH70" s="57">
        <v>592.57500000000005</v>
      </c>
      <c r="CI70" s="57">
        <v>565.221</v>
      </c>
      <c r="CJ70" s="57">
        <v>600.65</v>
      </c>
      <c r="CK70" s="57">
        <v>1086.885</v>
      </c>
      <c r="CL70" s="57">
        <v>776.43299999999999</v>
      </c>
      <c r="CM70" s="57">
        <v>688</v>
      </c>
      <c r="CN70" s="57">
        <v>746.68299999999999</v>
      </c>
      <c r="CO70" s="57">
        <v>756.03200000000004</v>
      </c>
      <c r="CP70" s="57">
        <v>755.46500000000003</v>
      </c>
      <c r="CQ70" s="57">
        <v>730.23099999999999</v>
      </c>
      <c r="CR70" s="57">
        <v>735.51199999999994</v>
      </c>
      <c r="CS70" s="57">
        <v>779.38900000000001</v>
      </c>
      <c r="CT70" s="57">
        <v>809.68799999999999</v>
      </c>
      <c r="CU70" s="57">
        <v>778.86800000000005</v>
      </c>
      <c r="CV70" s="57">
        <v>798.47900000000004</v>
      </c>
      <c r="CW70" s="57">
        <v>750.09</v>
      </c>
      <c r="CX70" s="57">
        <v>816.77099999999996</v>
      </c>
      <c r="CY70" s="57">
        <v>801.755</v>
      </c>
      <c r="CZ70" s="57">
        <v>1085.5646417374751</v>
      </c>
    </row>
    <row r="71" spans="1:104" x14ac:dyDescent="0.2">
      <c r="A71" s="56" t="s">
        <v>86</v>
      </c>
      <c r="B71" s="57">
        <v>377.495</v>
      </c>
      <c r="C71" s="57">
        <v>383.27800000000002</v>
      </c>
      <c r="D71" s="57">
        <v>366.286</v>
      </c>
      <c r="E71" s="57">
        <v>404.82499999999999</v>
      </c>
      <c r="F71" s="57">
        <v>374.709</v>
      </c>
      <c r="G71" s="57">
        <v>393.14600000000002</v>
      </c>
      <c r="H71" s="57">
        <v>367.68700000000001</v>
      </c>
      <c r="I71" s="57">
        <v>412.19299999999998</v>
      </c>
      <c r="J71" s="57">
        <v>362.06700000000001</v>
      </c>
      <c r="K71" s="57">
        <v>402.99</v>
      </c>
      <c r="L71" s="57">
        <v>440.51100000000002</v>
      </c>
      <c r="M71" s="57">
        <v>440.85700000000003</v>
      </c>
      <c r="N71" s="57">
        <v>461.96600000000001</v>
      </c>
      <c r="O71" s="57">
        <v>455.988</v>
      </c>
      <c r="P71" s="57">
        <v>460.89600000000002</v>
      </c>
      <c r="Q71" s="57">
        <v>503.2235</v>
      </c>
      <c r="R71" s="57">
        <v>539.649</v>
      </c>
      <c r="S71" s="57">
        <v>572.55100000000004</v>
      </c>
      <c r="T71" s="57">
        <v>539.822</v>
      </c>
      <c r="U71" s="57">
        <v>649.44100000000003</v>
      </c>
      <c r="V71" s="57">
        <v>577.93399999999997</v>
      </c>
      <c r="W71" s="57">
        <v>594.322</v>
      </c>
      <c r="X71" s="57">
        <v>593.202</v>
      </c>
      <c r="Y71" s="57">
        <v>555.83100000000002</v>
      </c>
      <c r="Z71" s="57">
        <v>589.05799999999999</v>
      </c>
      <c r="AA71" s="57">
        <v>656.63199999999995</v>
      </c>
      <c r="AB71" s="57">
        <v>596.19399999999996</v>
      </c>
      <c r="AC71" s="57">
        <v>606.64599999999996</v>
      </c>
      <c r="AD71" s="57">
        <v>627.846</v>
      </c>
      <c r="AE71" s="57">
        <v>672.28099999999995</v>
      </c>
      <c r="AF71" s="57">
        <v>633.73900000000003</v>
      </c>
      <c r="AG71" s="57">
        <v>654.1875</v>
      </c>
      <c r="AH71" s="57">
        <v>717.26900000000001</v>
      </c>
      <c r="AI71" s="57">
        <v>664.53899999999999</v>
      </c>
      <c r="AJ71" s="57">
        <v>668.41399999999999</v>
      </c>
      <c r="AK71" s="57">
        <v>512.36800000000005</v>
      </c>
      <c r="AL71" s="57">
        <v>263.91699999999997</v>
      </c>
      <c r="AM71" s="57">
        <v>157.898</v>
      </c>
      <c r="AN71" s="57">
        <v>153.53399999999999</v>
      </c>
      <c r="AO71" s="57">
        <v>175.54900000000001</v>
      </c>
      <c r="AP71" s="57">
        <v>323.60599999999999</v>
      </c>
      <c r="AQ71" s="57">
        <v>413.09399999999999</v>
      </c>
      <c r="AR71" s="57">
        <v>415.75700000000001</v>
      </c>
      <c r="AS71" s="57">
        <v>529.61</v>
      </c>
      <c r="AT71" s="57">
        <v>579.42399999999998</v>
      </c>
      <c r="AU71" s="57">
        <v>639.71699999999998</v>
      </c>
      <c r="AV71" s="57">
        <v>622.84799999999996</v>
      </c>
      <c r="AW71" s="57">
        <v>849.28499999999997</v>
      </c>
      <c r="AX71" s="57">
        <v>689.22400000000005</v>
      </c>
      <c r="AY71" s="57">
        <v>697.38400000000001</v>
      </c>
      <c r="AZ71" s="57">
        <v>738.22</v>
      </c>
      <c r="BA71" s="57">
        <v>759.64200000000005</v>
      </c>
      <c r="BB71" s="57">
        <v>769.66700000000003</v>
      </c>
      <c r="BC71" s="57">
        <v>790.40899999999999</v>
      </c>
      <c r="BD71" s="57">
        <v>795.74599999999998</v>
      </c>
      <c r="BE71" s="57">
        <v>859.81100000000004</v>
      </c>
      <c r="BF71" s="57">
        <v>867.048</v>
      </c>
      <c r="BG71" s="57">
        <v>1951.0989999999999</v>
      </c>
      <c r="BH71" s="57">
        <v>929.38300000000004</v>
      </c>
      <c r="BI71" s="57">
        <v>1395.1880000000001</v>
      </c>
      <c r="BJ71" s="57">
        <v>990.73400000000004</v>
      </c>
      <c r="BK71" s="57">
        <v>1086.249</v>
      </c>
      <c r="BL71" s="57">
        <v>1049.5219999999999</v>
      </c>
      <c r="BM71" s="57">
        <v>1427.7190000000001</v>
      </c>
      <c r="BN71" s="57">
        <v>1430.7570000000001</v>
      </c>
      <c r="BO71" s="57">
        <v>1239.864</v>
      </c>
      <c r="BP71" s="57">
        <v>1090.076</v>
      </c>
      <c r="BQ71" s="57">
        <v>1107.846</v>
      </c>
      <c r="BR71" s="57">
        <v>1396.0920000000001</v>
      </c>
      <c r="BS71" s="57">
        <v>1182.825</v>
      </c>
      <c r="BT71" s="57">
        <v>1178.9559999999999</v>
      </c>
      <c r="BU71" s="57">
        <v>1303.27</v>
      </c>
      <c r="BV71" s="57">
        <v>1240.2090000000001</v>
      </c>
      <c r="BW71" s="57">
        <v>1230.114</v>
      </c>
      <c r="BX71" s="57">
        <v>1363.394</v>
      </c>
      <c r="BY71" s="57">
        <v>1150.509</v>
      </c>
      <c r="BZ71" s="57">
        <v>1534.0719999999999</v>
      </c>
      <c r="CA71" s="57">
        <v>1311.1969999999999</v>
      </c>
      <c r="CB71" s="57">
        <v>1075.1110000000001</v>
      </c>
      <c r="CC71" s="57">
        <v>1137.066</v>
      </c>
      <c r="CD71" s="57">
        <v>1007.043</v>
      </c>
      <c r="CE71" s="57">
        <v>63.454999999999998</v>
      </c>
      <c r="CF71" s="57">
        <v>515.83199999999999</v>
      </c>
      <c r="CG71" s="57">
        <v>508.47199999999998</v>
      </c>
      <c r="CH71" s="57">
        <v>540.02499999999998</v>
      </c>
      <c r="CI71" s="57">
        <v>530.34100000000001</v>
      </c>
      <c r="CJ71" s="57">
        <v>1128.857</v>
      </c>
      <c r="CK71" s="57">
        <v>663.43</v>
      </c>
      <c r="CL71" s="57">
        <v>664.03200000000004</v>
      </c>
      <c r="CM71" s="57">
        <v>683.30600000000004</v>
      </c>
      <c r="CN71" s="57">
        <v>751.06399999999996</v>
      </c>
      <c r="CO71" s="57">
        <v>734.78099999999995</v>
      </c>
      <c r="CP71" s="57">
        <v>805.47400000000005</v>
      </c>
      <c r="CQ71" s="57">
        <v>749.61400000000003</v>
      </c>
      <c r="CR71" s="57">
        <v>786.178</v>
      </c>
      <c r="CS71" s="57">
        <v>776.88199999999995</v>
      </c>
      <c r="CT71" s="57">
        <v>791.00900000000001</v>
      </c>
      <c r="CU71" s="57">
        <v>806.35799999999995</v>
      </c>
      <c r="CV71" s="57">
        <v>827.35799999999995</v>
      </c>
      <c r="CW71" s="57">
        <v>854.06899999999996</v>
      </c>
      <c r="CX71" s="57">
        <v>882.995</v>
      </c>
      <c r="CY71" s="57">
        <v>852.65099999999995</v>
      </c>
      <c r="CZ71" s="57">
        <v>873.28718353056729</v>
      </c>
    </row>
    <row r="72" spans="1:104" x14ac:dyDescent="0.2">
      <c r="A72" s="56" t="s">
        <v>87</v>
      </c>
      <c r="B72" s="57">
        <v>68.590999999999994</v>
      </c>
      <c r="C72" s="57">
        <v>60.508000000000003</v>
      </c>
      <c r="D72" s="57">
        <v>66.745000000000005</v>
      </c>
      <c r="E72" s="57">
        <v>79.069000000000003</v>
      </c>
      <c r="F72" s="57">
        <v>68.781999999999996</v>
      </c>
      <c r="G72" s="57">
        <v>41.122999999999998</v>
      </c>
      <c r="H72" s="57">
        <v>109.95699999999999</v>
      </c>
      <c r="I72" s="57">
        <v>52.43</v>
      </c>
      <c r="J72" s="57">
        <v>52.954000000000001</v>
      </c>
      <c r="K72" s="57">
        <v>54.363</v>
      </c>
      <c r="L72" s="57">
        <v>58.384</v>
      </c>
      <c r="M72" s="57">
        <v>56.957000000000001</v>
      </c>
      <c r="N72" s="57">
        <v>57.505000000000003</v>
      </c>
      <c r="O72" s="57">
        <v>57.390999999999998</v>
      </c>
      <c r="P72" s="57">
        <v>62.322000000000003</v>
      </c>
      <c r="Q72" s="57">
        <v>65.602999999999994</v>
      </c>
      <c r="R72" s="57">
        <v>67.597999999999999</v>
      </c>
      <c r="S72" s="57">
        <v>69.183999999999997</v>
      </c>
      <c r="T72" s="57">
        <v>69.688000000000002</v>
      </c>
      <c r="U72" s="57">
        <v>61.841000000000001</v>
      </c>
      <c r="V72" s="57">
        <v>84.49</v>
      </c>
      <c r="W72" s="57">
        <v>89.387</v>
      </c>
      <c r="X72" s="57">
        <v>90.301000000000002</v>
      </c>
      <c r="Y72" s="57">
        <v>116.86199999999999</v>
      </c>
      <c r="Z72" s="57">
        <v>99.245999999999995</v>
      </c>
      <c r="AA72" s="57">
        <v>105.92700000000001</v>
      </c>
      <c r="AB72" s="57">
        <v>112.59699999999999</v>
      </c>
      <c r="AC72" s="57">
        <v>102.133</v>
      </c>
      <c r="AD72" s="57">
        <v>81.948999999999998</v>
      </c>
      <c r="AE72" s="57">
        <v>98.474000000000004</v>
      </c>
      <c r="AF72" s="57">
        <v>97.62</v>
      </c>
      <c r="AG72" s="57">
        <v>95.525999999999996</v>
      </c>
      <c r="AH72" s="57">
        <v>92.055999999999997</v>
      </c>
      <c r="AI72" s="57">
        <v>117.194</v>
      </c>
      <c r="AJ72" s="57">
        <v>114.81399999999999</v>
      </c>
      <c r="AK72" s="57">
        <v>106.7855</v>
      </c>
      <c r="AL72" s="57">
        <v>97.63</v>
      </c>
      <c r="AM72" s="57">
        <v>98.113</v>
      </c>
      <c r="AN72" s="57">
        <v>98.457999999999998</v>
      </c>
      <c r="AO72" s="57">
        <v>99.616</v>
      </c>
      <c r="AP72" s="57">
        <v>99.765000000000001</v>
      </c>
      <c r="AQ72" s="57">
        <v>100.84699999999999</v>
      </c>
      <c r="AR72" s="57">
        <v>103.79300000000001</v>
      </c>
      <c r="AS72" s="57">
        <v>106.76900000000001</v>
      </c>
      <c r="AT72" s="57">
        <v>110.179</v>
      </c>
      <c r="AU72" s="57">
        <v>115.898</v>
      </c>
      <c r="AV72" s="57">
        <v>116.652</v>
      </c>
      <c r="AW72" s="57">
        <v>124.099</v>
      </c>
      <c r="AX72" s="57">
        <v>138.55099999999999</v>
      </c>
      <c r="AY72" s="57">
        <v>149.358</v>
      </c>
      <c r="AZ72" s="57">
        <v>154.91300000000001</v>
      </c>
      <c r="BA72" s="57">
        <v>128.14400000000001</v>
      </c>
      <c r="BB72" s="57">
        <v>231.685</v>
      </c>
      <c r="BC72" s="57">
        <v>327.51799999999997</v>
      </c>
      <c r="BD72" s="57">
        <v>382.322</v>
      </c>
      <c r="BE72" s="57">
        <v>322.05900000000003</v>
      </c>
      <c r="BF72" s="57">
        <v>471.00700000000001</v>
      </c>
      <c r="BG72" s="57">
        <v>498.09699999999998</v>
      </c>
      <c r="BH72" s="57">
        <v>528.16700000000003</v>
      </c>
      <c r="BI72" s="57">
        <v>532.41899999999998</v>
      </c>
      <c r="BJ72" s="57">
        <v>319.96300000000002</v>
      </c>
      <c r="BK72" s="57">
        <v>319.42700000000002</v>
      </c>
      <c r="BL72" s="57">
        <v>331.584</v>
      </c>
      <c r="BM72" s="57">
        <v>342.95</v>
      </c>
      <c r="BN72" s="57">
        <v>388.88900000000001</v>
      </c>
      <c r="BO72" s="57">
        <v>363.47</v>
      </c>
      <c r="BP72" s="57">
        <v>411.24400000000003</v>
      </c>
      <c r="BQ72" s="57">
        <v>432.36500000000001</v>
      </c>
      <c r="BR72" s="57">
        <v>419.077</v>
      </c>
      <c r="BS72" s="57">
        <v>424.30799999999999</v>
      </c>
      <c r="BT72" s="57">
        <v>431.541</v>
      </c>
      <c r="BU72" s="57">
        <v>444.89699999999999</v>
      </c>
      <c r="BV72" s="57">
        <v>457.35</v>
      </c>
      <c r="BW72" s="57">
        <v>501.34399999999999</v>
      </c>
      <c r="BX72" s="57">
        <v>473.84</v>
      </c>
      <c r="BY72" s="57">
        <v>494.16699999999997</v>
      </c>
      <c r="BZ72" s="57">
        <v>553.94000000000005</v>
      </c>
      <c r="CA72" s="57">
        <v>521.64400000000001</v>
      </c>
      <c r="CB72" s="57">
        <v>520.51099999999997</v>
      </c>
      <c r="CC72" s="57">
        <v>541.27800000000002</v>
      </c>
      <c r="CD72" s="57">
        <v>563.40200000000004</v>
      </c>
      <c r="CE72" s="57">
        <v>575.89099999999996</v>
      </c>
      <c r="CF72" s="57">
        <v>591.149</v>
      </c>
      <c r="CG72" s="57">
        <v>611.07000000000005</v>
      </c>
      <c r="CH72" s="57">
        <v>670.39099999999996</v>
      </c>
      <c r="CI72" s="57">
        <v>655.63199999999995</v>
      </c>
      <c r="CJ72" s="57">
        <v>678.56799999999998</v>
      </c>
      <c r="CK72" s="57">
        <v>790.55700000000002</v>
      </c>
      <c r="CL72" s="57">
        <v>871.94500000000005</v>
      </c>
      <c r="CM72" s="57">
        <v>924.11900000000003</v>
      </c>
      <c r="CN72" s="57">
        <v>949.30700000000002</v>
      </c>
      <c r="CO72" s="57">
        <v>987.35299999999995</v>
      </c>
      <c r="CP72" s="57">
        <v>907.47</v>
      </c>
      <c r="CQ72" s="57">
        <v>930.94799999999998</v>
      </c>
      <c r="CR72" s="57">
        <v>938.71299999999997</v>
      </c>
      <c r="CS72" s="57">
        <v>859.68200000000002</v>
      </c>
      <c r="CT72" s="57">
        <v>950.92499999999995</v>
      </c>
      <c r="CU72" s="57">
        <v>994.76099999999997</v>
      </c>
      <c r="CV72" s="57">
        <v>1011.381</v>
      </c>
      <c r="CW72" s="57">
        <v>1023.962</v>
      </c>
      <c r="CX72" s="57">
        <v>1060.124</v>
      </c>
      <c r="CY72" s="57">
        <v>1081.6310000000001</v>
      </c>
      <c r="CZ72" s="57">
        <v>1100.9096553642805</v>
      </c>
    </row>
    <row r="73" spans="1:104" x14ac:dyDescent="0.2">
      <c r="A73" s="56" t="s">
        <v>88</v>
      </c>
      <c r="B73" s="57">
        <v>530.524</v>
      </c>
      <c r="C73" s="57">
        <v>673.51400000000001</v>
      </c>
      <c r="D73" s="57">
        <v>662.30899999999997</v>
      </c>
      <c r="E73" s="57">
        <v>829.62400000000002</v>
      </c>
      <c r="F73" s="57">
        <v>555.28</v>
      </c>
      <c r="G73" s="57">
        <v>721.93200000000002</v>
      </c>
      <c r="H73" s="57">
        <v>729.80399999999997</v>
      </c>
      <c r="I73" s="57">
        <v>712.32799999999997</v>
      </c>
      <c r="J73" s="57">
        <v>702.43399999999997</v>
      </c>
      <c r="K73" s="57">
        <v>751.98699999999997</v>
      </c>
      <c r="L73" s="57">
        <v>754.32799999999997</v>
      </c>
      <c r="M73" s="57">
        <v>752.72400000000005</v>
      </c>
      <c r="N73" s="57">
        <v>751.476</v>
      </c>
      <c r="O73" s="57">
        <v>742.005</v>
      </c>
      <c r="P73" s="57">
        <v>724.26700000000005</v>
      </c>
      <c r="Q73" s="57">
        <v>814.67499999999995</v>
      </c>
      <c r="R73" s="57">
        <v>929.78300000000002</v>
      </c>
      <c r="S73" s="57">
        <v>743.73900000000003</v>
      </c>
      <c r="T73" s="57">
        <v>737.65499999999997</v>
      </c>
      <c r="U73" s="57">
        <v>949.76199999999994</v>
      </c>
      <c r="V73" s="57">
        <v>744.84</v>
      </c>
      <c r="W73" s="57">
        <v>707.66200000000003</v>
      </c>
      <c r="X73" s="57">
        <v>723.19200000000001</v>
      </c>
      <c r="Y73" s="57">
        <v>702.67</v>
      </c>
      <c r="Z73" s="57">
        <v>705.702</v>
      </c>
      <c r="AA73" s="57">
        <v>721.149</v>
      </c>
      <c r="AB73" s="57">
        <v>711.34799999999996</v>
      </c>
      <c r="AC73" s="57">
        <v>698.904</v>
      </c>
      <c r="AD73" s="57">
        <v>775.27499999999998</v>
      </c>
      <c r="AE73" s="57">
        <v>738.89700000000005</v>
      </c>
      <c r="AF73" s="57">
        <v>662.58799999999997</v>
      </c>
      <c r="AG73" s="57">
        <v>725.55</v>
      </c>
      <c r="AH73" s="57">
        <v>644.01499999999999</v>
      </c>
      <c r="AI73" s="57">
        <v>664.80499999999995</v>
      </c>
      <c r="AJ73" s="57">
        <v>693.24900000000002</v>
      </c>
      <c r="AK73" s="57">
        <v>706.91849999999999</v>
      </c>
      <c r="AL73" s="57">
        <v>635.30899999999997</v>
      </c>
      <c r="AM73" s="57">
        <v>549.096</v>
      </c>
      <c r="AN73" s="57">
        <v>510.69400000000002</v>
      </c>
      <c r="AO73" s="57">
        <v>482.54599999999999</v>
      </c>
      <c r="AP73" s="57">
        <v>468.86</v>
      </c>
      <c r="AQ73" s="57">
        <v>485.04599999999999</v>
      </c>
      <c r="AR73" s="57">
        <v>489.94799999999998</v>
      </c>
      <c r="AS73" s="57">
        <v>495.00099999999998</v>
      </c>
      <c r="AT73" s="57">
        <v>544.89700000000005</v>
      </c>
      <c r="AU73" s="57">
        <v>525.04200000000003</v>
      </c>
      <c r="AV73" s="57">
        <v>551.97500000000002</v>
      </c>
      <c r="AW73" s="57">
        <v>564.46199999999999</v>
      </c>
      <c r="AX73" s="57">
        <v>661.76400000000001</v>
      </c>
      <c r="AY73" s="57">
        <v>623.61099999999999</v>
      </c>
      <c r="AZ73" s="57">
        <v>639.63300000000004</v>
      </c>
      <c r="BA73" s="57">
        <v>674.13699999999994</v>
      </c>
      <c r="BB73" s="57">
        <v>814.28399999999999</v>
      </c>
      <c r="BC73" s="57">
        <v>774.10599999999999</v>
      </c>
      <c r="BD73" s="57">
        <v>784.28700000000003</v>
      </c>
      <c r="BE73" s="57">
        <v>812.40300000000002</v>
      </c>
      <c r="BF73" s="57">
        <v>893.45699999999999</v>
      </c>
      <c r="BG73" s="57">
        <v>778.63800000000003</v>
      </c>
      <c r="BH73" s="57">
        <v>900.94500000000005</v>
      </c>
      <c r="BI73" s="57">
        <v>915.29</v>
      </c>
      <c r="BJ73" s="57">
        <v>943.41399999999999</v>
      </c>
      <c r="BK73" s="57">
        <v>984.19100000000003</v>
      </c>
      <c r="BL73" s="57">
        <v>945.91600000000005</v>
      </c>
      <c r="BM73" s="57">
        <v>961.04499999999996</v>
      </c>
      <c r="BN73" s="57">
        <v>4023.2530000000002</v>
      </c>
      <c r="BO73" s="57">
        <v>1031.0609999999999</v>
      </c>
      <c r="BP73" s="57">
        <v>1455.2560000000001</v>
      </c>
      <c r="BQ73" s="57">
        <v>2177.835</v>
      </c>
      <c r="BR73" s="57">
        <v>1015.351</v>
      </c>
      <c r="BS73" s="57">
        <v>1080.491</v>
      </c>
      <c r="BT73" s="57">
        <v>1069.6120000000001</v>
      </c>
      <c r="BU73" s="57">
        <v>1125.614</v>
      </c>
      <c r="BV73" s="57">
        <v>1113.4580000000001</v>
      </c>
      <c r="BW73" s="57">
        <v>1339.1569999999999</v>
      </c>
      <c r="BX73" s="57">
        <v>1147.8820000000001</v>
      </c>
      <c r="BY73" s="57">
        <v>1167.5</v>
      </c>
      <c r="BZ73" s="57">
        <v>1163.9349999999999</v>
      </c>
      <c r="CA73" s="57">
        <v>1227.261</v>
      </c>
      <c r="CB73" s="57">
        <v>1276.5050000000001</v>
      </c>
      <c r="CC73" s="57">
        <v>1208.317</v>
      </c>
      <c r="CD73" s="57">
        <v>1288.0309999999999</v>
      </c>
      <c r="CE73" s="57">
        <v>1305.971</v>
      </c>
      <c r="CF73" s="57">
        <v>1303.4590000000001</v>
      </c>
      <c r="CG73" s="57">
        <v>1416.298</v>
      </c>
      <c r="CH73" s="57">
        <v>1441.462</v>
      </c>
      <c r="CI73" s="57">
        <v>1437.8810000000001</v>
      </c>
      <c r="CJ73" s="57">
        <v>1468.0129999999999</v>
      </c>
      <c r="CK73" s="57">
        <v>1474.22</v>
      </c>
      <c r="CL73" s="57">
        <v>1578.8824999999999</v>
      </c>
      <c r="CM73" s="57">
        <v>1556.9059999999999</v>
      </c>
      <c r="CN73" s="57">
        <v>1597.4280000000001</v>
      </c>
      <c r="CO73" s="57">
        <v>1664.8040000000001</v>
      </c>
      <c r="CP73" s="57">
        <v>1663.288</v>
      </c>
      <c r="CQ73" s="57">
        <v>1727.5250000000001</v>
      </c>
      <c r="CR73" s="57">
        <v>1726.579</v>
      </c>
      <c r="CS73" s="57">
        <v>1733.69</v>
      </c>
      <c r="CT73" s="57">
        <v>1786.83</v>
      </c>
      <c r="CU73" s="57">
        <v>1729.6790000000001</v>
      </c>
      <c r="CV73" s="57">
        <v>1733.134</v>
      </c>
      <c r="CW73" s="57">
        <v>1787.403</v>
      </c>
      <c r="CX73" s="57">
        <v>1869.202</v>
      </c>
      <c r="CY73" s="57">
        <v>2334.2449999999999</v>
      </c>
      <c r="CZ73" s="57">
        <v>1845.3710118955555</v>
      </c>
    </row>
    <row r="74" spans="1:104" x14ac:dyDescent="0.2">
      <c r="A74" s="56" t="s">
        <v>89</v>
      </c>
      <c r="B74" s="57">
        <v>488.28800000000001</v>
      </c>
      <c r="C74" s="57">
        <v>628.79499999999996</v>
      </c>
      <c r="D74" s="57">
        <v>617.43799999999999</v>
      </c>
      <c r="E74" s="57">
        <v>768.61500000000001</v>
      </c>
      <c r="F74" s="57">
        <v>527.21799999999996</v>
      </c>
      <c r="G74" s="57">
        <v>675.04600000000005</v>
      </c>
      <c r="H74" s="57">
        <v>682.86099999999999</v>
      </c>
      <c r="I74" s="57">
        <v>645.52700000000004</v>
      </c>
      <c r="J74" s="57">
        <v>672.976</v>
      </c>
      <c r="K74" s="57">
        <v>701.58100000000002</v>
      </c>
      <c r="L74" s="57">
        <v>705.10799999999995</v>
      </c>
      <c r="M74" s="57">
        <v>705.93399999999997</v>
      </c>
      <c r="N74" s="57">
        <v>700.70699999999999</v>
      </c>
      <c r="O74" s="57">
        <v>689.94100000000003</v>
      </c>
      <c r="P74" s="57">
        <v>691.69299999999998</v>
      </c>
      <c r="Q74" s="57">
        <v>676.375</v>
      </c>
      <c r="R74" s="57">
        <v>685.36800000000005</v>
      </c>
      <c r="S74" s="57">
        <v>714.76700000000005</v>
      </c>
      <c r="T74" s="57">
        <v>700.98500000000001</v>
      </c>
      <c r="U74" s="57">
        <v>914.15200000000004</v>
      </c>
      <c r="V74" s="57">
        <v>707.91099999999994</v>
      </c>
      <c r="W74" s="57">
        <v>670.16899999999998</v>
      </c>
      <c r="X74" s="57">
        <v>673.55600000000004</v>
      </c>
      <c r="Y74" s="57">
        <v>677.09900000000005</v>
      </c>
      <c r="Z74" s="57">
        <v>683.07100000000003</v>
      </c>
      <c r="AA74" s="57">
        <v>696.98699999999997</v>
      </c>
      <c r="AB74" s="57">
        <v>688.08100000000002</v>
      </c>
      <c r="AC74" s="57">
        <v>675.58600000000001</v>
      </c>
      <c r="AD74" s="57">
        <v>752.51099999999997</v>
      </c>
      <c r="AE74" s="57">
        <v>713.71900000000005</v>
      </c>
      <c r="AF74" s="57">
        <v>636.17600000000004</v>
      </c>
      <c r="AG74" s="57">
        <v>700.17449999999997</v>
      </c>
      <c r="AH74" s="57">
        <v>617.07100000000003</v>
      </c>
      <c r="AI74" s="57">
        <v>636.99199999999996</v>
      </c>
      <c r="AJ74" s="57">
        <v>665.43200000000002</v>
      </c>
      <c r="AK74" s="57">
        <v>681.79650000000004</v>
      </c>
      <c r="AL74" s="57">
        <v>610.16099999999994</v>
      </c>
      <c r="AM74" s="57">
        <v>522.31600000000003</v>
      </c>
      <c r="AN74" s="57">
        <v>483.82</v>
      </c>
      <c r="AO74" s="57">
        <v>452.55700000000002</v>
      </c>
      <c r="AP74" s="57">
        <v>438.79199999999997</v>
      </c>
      <c r="AQ74" s="57">
        <v>454.82</v>
      </c>
      <c r="AR74" s="57">
        <v>459.471</v>
      </c>
      <c r="AS74" s="57">
        <v>464.17599999999999</v>
      </c>
      <c r="AT74" s="57">
        <v>513.255</v>
      </c>
      <c r="AU74" s="57">
        <v>490.517</v>
      </c>
      <c r="AV74" s="57">
        <v>513.50300000000004</v>
      </c>
      <c r="AW74" s="57">
        <v>524.72400000000005</v>
      </c>
      <c r="AX74" s="57">
        <v>621.71299999999997</v>
      </c>
      <c r="AY74" s="57">
        <v>577.33299999999997</v>
      </c>
      <c r="AZ74" s="57">
        <v>593.48699999999997</v>
      </c>
      <c r="BA74" s="57">
        <v>605.64400000000001</v>
      </c>
      <c r="BB74" s="57">
        <v>785.21600000000001</v>
      </c>
      <c r="BC74" s="57">
        <v>719.59199999999998</v>
      </c>
      <c r="BD74" s="57">
        <v>724.23699999999997</v>
      </c>
      <c r="BE74" s="57">
        <v>748.65099999999995</v>
      </c>
      <c r="BF74" s="57">
        <v>816.97699999999998</v>
      </c>
      <c r="BG74" s="57">
        <v>689.26599999999996</v>
      </c>
      <c r="BH74" s="57">
        <v>809.28599999999994</v>
      </c>
      <c r="BI74" s="57">
        <v>812.91700000000003</v>
      </c>
      <c r="BJ74" s="57">
        <v>836.91800000000001</v>
      </c>
      <c r="BK74" s="57">
        <v>867.90899999999999</v>
      </c>
      <c r="BL74" s="57">
        <v>825.82</v>
      </c>
      <c r="BM74" s="57">
        <v>823.63900000000001</v>
      </c>
      <c r="BN74" s="57">
        <v>3909.1819999999998</v>
      </c>
      <c r="BO74" s="57">
        <v>881.88599999999997</v>
      </c>
      <c r="BP74" s="57">
        <v>1294.297</v>
      </c>
      <c r="BQ74" s="57">
        <v>2017.163</v>
      </c>
      <c r="BR74" s="57">
        <v>877.495</v>
      </c>
      <c r="BS74" s="57">
        <v>910.93899999999996</v>
      </c>
      <c r="BT74" s="57">
        <v>886.36300000000006</v>
      </c>
      <c r="BU74" s="57">
        <v>977.71299999999997</v>
      </c>
      <c r="BV74" s="57">
        <v>898.47699999999998</v>
      </c>
      <c r="BW74" s="57">
        <v>1119.5640000000001</v>
      </c>
      <c r="BX74" s="57">
        <v>926.90599999999995</v>
      </c>
      <c r="BY74" s="57">
        <v>927.85199999999998</v>
      </c>
      <c r="BZ74" s="57">
        <v>939.19399999999996</v>
      </c>
      <c r="CA74" s="57">
        <v>977.04300000000001</v>
      </c>
      <c r="CB74" s="57">
        <v>989.46799999999996</v>
      </c>
      <c r="CC74" s="57">
        <v>971.70299999999997</v>
      </c>
      <c r="CD74" s="57">
        <v>1002.157</v>
      </c>
      <c r="CE74" s="57">
        <v>1031.7750000000001</v>
      </c>
      <c r="CF74" s="57">
        <v>1023.955</v>
      </c>
      <c r="CG74" s="57">
        <v>1154.6010000000001</v>
      </c>
      <c r="CH74" s="57">
        <v>1103.644</v>
      </c>
      <c r="CI74" s="57">
        <v>1106.4670000000001</v>
      </c>
      <c r="CJ74" s="57">
        <v>1138.2059999999999</v>
      </c>
      <c r="CK74" s="57">
        <v>1138.614</v>
      </c>
      <c r="CL74" s="57">
        <v>1175.6994999999999</v>
      </c>
      <c r="CM74" s="57">
        <v>1138.2560000000001</v>
      </c>
      <c r="CN74" s="57">
        <v>1178.0119999999999</v>
      </c>
      <c r="CO74" s="57">
        <v>1245</v>
      </c>
      <c r="CP74" s="57">
        <v>1198.076</v>
      </c>
      <c r="CQ74" s="57">
        <v>1247.508</v>
      </c>
      <c r="CR74" s="57">
        <v>1246.4290000000001</v>
      </c>
      <c r="CS74" s="57">
        <v>1252.241</v>
      </c>
      <c r="CT74" s="57">
        <v>1259.8889999999999</v>
      </c>
      <c r="CU74" s="57">
        <v>1207.8610000000001</v>
      </c>
      <c r="CV74" s="57">
        <v>1209.53</v>
      </c>
      <c r="CW74" s="57">
        <v>1258.557</v>
      </c>
      <c r="CX74" s="57">
        <v>1313.2249999999999</v>
      </c>
      <c r="CY74" s="57">
        <v>1245.7260000000001</v>
      </c>
      <c r="CZ74" s="57">
        <v>1267.8814501985207</v>
      </c>
    </row>
    <row r="75" spans="1:104" x14ac:dyDescent="0.2">
      <c r="A75" s="56" t="s">
        <v>90</v>
      </c>
      <c r="B75" s="57">
        <v>42.235999999999997</v>
      </c>
      <c r="C75" s="57">
        <v>44.719000000000001</v>
      </c>
      <c r="D75" s="57">
        <v>44.871000000000002</v>
      </c>
      <c r="E75" s="57">
        <v>61.009</v>
      </c>
      <c r="F75" s="57">
        <v>28.062000000000001</v>
      </c>
      <c r="G75" s="57">
        <v>46.886000000000003</v>
      </c>
      <c r="H75" s="57">
        <v>46.942999999999998</v>
      </c>
      <c r="I75" s="57">
        <v>66.801000000000002</v>
      </c>
      <c r="J75" s="57">
        <v>29.457999999999998</v>
      </c>
      <c r="K75" s="57">
        <v>50.405999999999999</v>
      </c>
      <c r="L75" s="57">
        <v>49.22</v>
      </c>
      <c r="M75" s="57">
        <v>46.79</v>
      </c>
      <c r="N75" s="57">
        <v>50.768999999999998</v>
      </c>
      <c r="O75" s="57">
        <v>52.064</v>
      </c>
      <c r="P75" s="57">
        <v>32.573999999999998</v>
      </c>
      <c r="Q75" s="57">
        <v>138.30000000000001</v>
      </c>
      <c r="R75" s="57">
        <v>244.41499999999999</v>
      </c>
      <c r="S75" s="57">
        <v>28.972000000000001</v>
      </c>
      <c r="T75" s="57">
        <v>36.67</v>
      </c>
      <c r="U75" s="57">
        <v>35.61</v>
      </c>
      <c r="V75" s="57">
        <v>36.929000000000002</v>
      </c>
      <c r="W75" s="57">
        <v>37.493000000000002</v>
      </c>
      <c r="X75" s="57">
        <v>49.636000000000003</v>
      </c>
      <c r="Y75" s="57">
        <v>25.571000000000002</v>
      </c>
      <c r="Z75" s="57">
        <v>22.631</v>
      </c>
      <c r="AA75" s="57">
        <v>24.161999999999999</v>
      </c>
      <c r="AB75" s="57">
        <v>23.266999999999999</v>
      </c>
      <c r="AC75" s="57">
        <v>23.318000000000001</v>
      </c>
      <c r="AD75" s="57">
        <v>22.763999999999999</v>
      </c>
      <c r="AE75" s="57">
        <v>25.178000000000001</v>
      </c>
      <c r="AF75" s="57">
        <v>26.411999999999999</v>
      </c>
      <c r="AG75" s="57">
        <v>25.375499999999999</v>
      </c>
      <c r="AH75" s="57">
        <v>26.943999999999999</v>
      </c>
      <c r="AI75" s="57">
        <v>27.812999999999999</v>
      </c>
      <c r="AJ75" s="57">
        <v>27.817</v>
      </c>
      <c r="AK75" s="57">
        <v>25.122</v>
      </c>
      <c r="AL75" s="57">
        <v>25.148</v>
      </c>
      <c r="AM75" s="57">
        <v>26.78</v>
      </c>
      <c r="AN75" s="57">
        <v>26.873999999999999</v>
      </c>
      <c r="AO75" s="57">
        <v>29.989000000000001</v>
      </c>
      <c r="AP75" s="57">
        <v>30.068000000000001</v>
      </c>
      <c r="AQ75" s="57">
        <v>30.225999999999999</v>
      </c>
      <c r="AR75" s="57">
        <v>30.477</v>
      </c>
      <c r="AS75" s="57">
        <v>30.824999999999999</v>
      </c>
      <c r="AT75" s="57">
        <v>31.641999999999999</v>
      </c>
      <c r="AU75" s="57">
        <v>34.524999999999999</v>
      </c>
      <c r="AV75" s="57">
        <v>38.472000000000001</v>
      </c>
      <c r="AW75" s="57">
        <v>39.738</v>
      </c>
      <c r="AX75" s="57">
        <v>40.051000000000002</v>
      </c>
      <c r="AY75" s="57">
        <v>46.277999999999999</v>
      </c>
      <c r="AZ75" s="57">
        <v>46.146000000000001</v>
      </c>
      <c r="BA75" s="57">
        <v>68.492999999999995</v>
      </c>
      <c r="BB75" s="57">
        <v>29.068000000000001</v>
      </c>
      <c r="BC75" s="57">
        <v>54.064</v>
      </c>
      <c r="BD75" s="57">
        <v>59.018000000000001</v>
      </c>
      <c r="BE75" s="57">
        <v>56.847000000000001</v>
      </c>
      <c r="BF75" s="57">
        <v>57.109000000000002</v>
      </c>
      <c r="BG75" s="57">
        <v>67.542000000000002</v>
      </c>
      <c r="BH75" s="57">
        <v>68.197999999999993</v>
      </c>
      <c r="BI75" s="57">
        <v>73.113</v>
      </c>
      <c r="BJ75" s="57">
        <v>76.41</v>
      </c>
      <c r="BK75" s="57">
        <v>85.156999999999996</v>
      </c>
      <c r="BL75" s="57">
        <v>84.594999999999999</v>
      </c>
      <c r="BM75" s="57">
        <v>84.406000000000006</v>
      </c>
      <c r="BN75" s="57">
        <v>88.195999999999998</v>
      </c>
      <c r="BO75" s="57">
        <v>96.935000000000002</v>
      </c>
      <c r="BP75" s="57">
        <v>101.015</v>
      </c>
      <c r="BQ75" s="57">
        <v>103.346</v>
      </c>
      <c r="BR75" s="57">
        <v>104.36199999999999</v>
      </c>
      <c r="BS75" s="57">
        <v>111.682</v>
      </c>
      <c r="BT75" s="57">
        <v>116.349</v>
      </c>
      <c r="BU75" s="57">
        <v>114.72499999999999</v>
      </c>
      <c r="BV75" s="57">
        <v>114.1</v>
      </c>
      <c r="BW75" s="57">
        <v>123.916</v>
      </c>
      <c r="BX75" s="57">
        <v>124.73099999999999</v>
      </c>
      <c r="BY75" s="57">
        <v>129.36500000000001</v>
      </c>
      <c r="BZ75" s="57">
        <v>129.86600000000001</v>
      </c>
      <c r="CA75" s="57">
        <v>141.459</v>
      </c>
      <c r="CB75" s="57">
        <v>144.75399999999999</v>
      </c>
      <c r="CC75" s="57">
        <v>144.369</v>
      </c>
      <c r="CD75" s="57">
        <v>146.34399999999999</v>
      </c>
      <c r="CE75" s="57">
        <v>160.08099999999999</v>
      </c>
      <c r="CF75" s="57">
        <v>162.56100000000001</v>
      </c>
      <c r="CG75" s="57">
        <v>162.84899999999999</v>
      </c>
      <c r="CH75" s="57">
        <v>170.88200000000001</v>
      </c>
      <c r="CI75" s="57">
        <v>184.13800000000001</v>
      </c>
      <c r="CJ75" s="57">
        <v>187.779</v>
      </c>
      <c r="CK75" s="57">
        <v>188.59100000000001</v>
      </c>
      <c r="CL75" s="57">
        <v>190.07400000000001</v>
      </c>
      <c r="CM75" s="57">
        <v>206.172</v>
      </c>
      <c r="CN75" s="57">
        <v>208.74700000000001</v>
      </c>
      <c r="CO75" s="57">
        <v>208.19</v>
      </c>
      <c r="CP75" s="57">
        <v>209.77</v>
      </c>
      <c r="CQ75" s="57">
        <v>225.18199999999999</v>
      </c>
      <c r="CR75" s="57">
        <v>225.67500000000001</v>
      </c>
      <c r="CS75" s="57">
        <v>226.79599999999999</v>
      </c>
      <c r="CT75" s="57">
        <v>227.78800000000001</v>
      </c>
      <c r="CU75" s="57">
        <v>236.267</v>
      </c>
      <c r="CV75" s="57">
        <v>237.74299999999999</v>
      </c>
      <c r="CW75" s="57">
        <v>240.08500000000001</v>
      </c>
      <c r="CX75" s="57">
        <v>243.834</v>
      </c>
      <c r="CY75" s="57">
        <v>774.7</v>
      </c>
      <c r="CZ75" s="57">
        <v>264.28699999999998</v>
      </c>
    </row>
    <row r="76" spans="1:104" x14ac:dyDescent="0.2">
      <c r="A76" s="56" t="s">
        <v>91</v>
      </c>
      <c r="B76" s="57">
        <v>0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57">
        <v>0</v>
      </c>
      <c r="X76" s="57">
        <v>0</v>
      </c>
      <c r="Y76" s="57">
        <v>0</v>
      </c>
      <c r="Z76" s="57">
        <v>0</v>
      </c>
      <c r="AA76" s="57">
        <v>0</v>
      </c>
      <c r="AB76" s="57">
        <v>0</v>
      </c>
      <c r="AC76" s="57">
        <v>0</v>
      </c>
      <c r="AD76" s="57">
        <v>0</v>
      </c>
      <c r="AE76" s="57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57">
        <v>0</v>
      </c>
      <c r="AM76" s="57">
        <v>0</v>
      </c>
      <c r="AN76" s="57">
        <v>0</v>
      </c>
      <c r="AO76" s="57">
        <v>0</v>
      </c>
      <c r="AP76" s="57">
        <v>0</v>
      </c>
      <c r="AQ76" s="57">
        <v>0</v>
      </c>
      <c r="AR76" s="57">
        <v>0</v>
      </c>
      <c r="AS76" s="57">
        <v>0</v>
      </c>
      <c r="AT76" s="57">
        <v>0</v>
      </c>
      <c r="AU76" s="57">
        <v>0</v>
      </c>
      <c r="AV76" s="57">
        <v>0</v>
      </c>
      <c r="AW76" s="57">
        <v>0</v>
      </c>
      <c r="AX76" s="57">
        <v>0</v>
      </c>
      <c r="AY76" s="57">
        <v>0</v>
      </c>
      <c r="AZ76" s="57">
        <v>0</v>
      </c>
      <c r="BA76" s="57">
        <v>0</v>
      </c>
      <c r="BB76" s="57">
        <v>0</v>
      </c>
      <c r="BC76" s="57">
        <v>0.45</v>
      </c>
      <c r="BD76" s="57">
        <v>1.032</v>
      </c>
      <c r="BE76" s="57">
        <v>6.9050000000000002</v>
      </c>
      <c r="BF76" s="57">
        <v>19.370999999999999</v>
      </c>
      <c r="BG76" s="57">
        <v>21.83</v>
      </c>
      <c r="BH76" s="57">
        <v>23.460999999999999</v>
      </c>
      <c r="BI76" s="57">
        <v>29.26</v>
      </c>
      <c r="BJ76" s="57">
        <v>30.085999999999999</v>
      </c>
      <c r="BK76" s="57">
        <v>31.125</v>
      </c>
      <c r="BL76" s="57">
        <v>35.500999999999998</v>
      </c>
      <c r="BM76" s="57">
        <v>53</v>
      </c>
      <c r="BN76" s="57">
        <v>25.875</v>
      </c>
      <c r="BO76" s="57">
        <v>52.24</v>
      </c>
      <c r="BP76" s="57">
        <v>59.944000000000003</v>
      </c>
      <c r="BQ76" s="57">
        <v>57.326000000000001</v>
      </c>
      <c r="BR76" s="57">
        <v>33.494</v>
      </c>
      <c r="BS76" s="57">
        <v>57.87</v>
      </c>
      <c r="BT76" s="57">
        <v>66.900000000000006</v>
      </c>
      <c r="BU76" s="57">
        <v>33.176000000000002</v>
      </c>
      <c r="BV76" s="57">
        <v>100.881</v>
      </c>
      <c r="BW76" s="57">
        <v>95.677000000000007</v>
      </c>
      <c r="BX76" s="57">
        <v>96.245000000000005</v>
      </c>
      <c r="BY76" s="57">
        <v>110.283</v>
      </c>
      <c r="BZ76" s="57">
        <v>94.875</v>
      </c>
      <c r="CA76" s="57">
        <v>108.759</v>
      </c>
      <c r="CB76" s="57">
        <v>142.28299999999999</v>
      </c>
      <c r="CC76" s="57">
        <v>92.245000000000005</v>
      </c>
      <c r="CD76" s="57">
        <v>139.53</v>
      </c>
      <c r="CE76" s="57">
        <v>114.11499999999999</v>
      </c>
      <c r="CF76" s="57">
        <v>116.943</v>
      </c>
      <c r="CG76" s="57">
        <v>98.847999999999999</v>
      </c>
      <c r="CH76" s="57">
        <v>166.93600000000001</v>
      </c>
      <c r="CI76" s="57">
        <v>147.27600000000001</v>
      </c>
      <c r="CJ76" s="57">
        <v>142.02799999999999</v>
      </c>
      <c r="CK76" s="57">
        <v>147.01499999999999</v>
      </c>
      <c r="CL76" s="57">
        <v>213.10900000000001</v>
      </c>
      <c r="CM76" s="57">
        <v>212.47800000000001</v>
      </c>
      <c r="CN76" s="57">
        <v>210.66900000000001</v>
      </c>
      <c r="CO76" s="57">
        <v>211.614</v>
      </c>
      <c r="CP76" s="57">
        <v>255.44200000000001</v>
      </c>
      <c r="CQ76" s="57">
        <v>254.83500000000001</v>
      </c>
      <c r="CR76" s="57">
        <v>254.47499999999999</v>
      </c>
      <c r="CS76" s="57">
        <v>254.65299999999999</v>
      </c>
      <c r="CT76" s="57">
        <v>299.15300000000002</v>
      </c>
      <c r="CU76" s="57">
        <v>285.55099999999999</v>
      </c>
      <c r="CV76" s="57">
        <v>285.86099999999999</v>
      </c>
      <c r="CW76" s="57">
        <v>288.76100000000002</v>
      </c>
      <c r="CX76" s="57">
        <v>312.14299999999997</v>
      </c>
      <c r="CY76" s="57">
        <v>313.81900000000002</v>
      </c>
      <c r="CZ76" s="57">
        <v>313.20256169703498</v>
      </c>
    </row>
    <row r="77" spans="1:104" x14ac:dyDescent="0.2">
      <c r="A77" s="56" t="s">
        <v>92</v>
      </c>
      <c r="B77" s="57">
        <v>238.161</v>
      </c>
      <c r="C77" s="57">
        <v>279.32799999999997</v>
      </c>
      <c r="D77" s="57">
        <v>225.20699999999999</v>
      </c>
      <c r="E77" s="57">
        <v>317.803</v>
      </c>
      <c r="F77" s="57">
        <v>235.59700000000001</v>
      </c>
      <c r="G77" s="57">
        <v>236.892</v>
      </c>
      <c r="H77" s="57">
        <v>251.15100000000001</v>
      </c>
      <c r="I77" s="57">
        <v>239.00800000000001</v>
      </c>
      <c r="J77" s="57">
        <v>284.34500000000003</v>
      </c>
      <c r="K77" s="57">
        <v>252.18299999999999</v>
      </c>
      <c r="L77" s="57">
        <v>257.94200000000001</v>
      </c>
      <c r="M77" s="57">
        <v>300.1995</v>
      </c>
      <c r="N77" s="57">
        <v>377.65300000000002</v>
      </c>
      <c r="O77" s="57">
        <v>283.99</v>
      </c>
      <c r="P77" s="57">
        <v>364.25299999999999</v>
      </c>
      <c r="Q77" s="57">
        <v>310.33</v>
      </c>
      <c r="R77" s="57">
        <v>304.81900000000002</v>
      </c>
      <c r="S77" s="57">
        <v>283.40199999999999</v>
      </c>
      <c r="T77" s="57">
        <v>290.10500000000002</v>
      </c>
      <c r="U77" s="57">
        <v>655.39250000000004</v>
      </c>
      <c r="V77" s="57">
        <v>310.68400000000003</v>
      </c>
      <c r="W77" s="57">
        <v>321.10199999999998</v>
      </c>
      <c r="X77" s="57">
        <v>340.65600000000001</v>
      </c>
      <c r="Y77" s="57">
        <v>503.44650000000001</v>
      </c>
      <c r="Z77" s="57">
        <v>381.65499999999997</v>
      </c>
      <c r="AA77" s="57">
        <v>392.255</v>
      </c>
      <c r="AB77" s="57">
        <v>411.077</v>
      </c>
      <c r="AC77" s="57">
        <v>671.17399999999998</v>
      </c>
      <c r="AD77" s="57">
        <v>385.416</v>
      </c>
      <c r="AE77" s="57">
        <v>855.24599999999998</v>
      </c>
      <c r="AF77" s="57">
        <v>291.56200000000001</v>
      </c>
      <c r="AG77" s="57">
        <v>305.11849999999998</v>
      </c>
      <c r="AH77" s="57">
        <v>543.00199999999995</v>
      </c>
      <c r="AI77" s="57">
        <v>289.80399999999997</v>
      </c>
      <c r="AJ77" s="57">
        <v>297.32</v>
      </c>
      <c r="AK77" s="57">
        <v>303.37950000000001</v>
      </c>
      <c r="AL77" s="57">
        <v>179.26599999999999</v>
      </c>
      <c r="AM77" s="57">
        <v>156.15700000000001</v>
      </c>
      <c r="AN77" s="57">
        <v>154.95400000000001</v>
      </c>
      <c r="AO77" s="57">
        <v>159.89400000000001</v>
      </c>
      <c r="AP77" s="57">
        <v>222.815</v>
      </c>
      <c r="AQ77" s="57">
        <v>230.95</v>
      </c>
      <c r="AR77" s="57">
        <v>237.86799999999999</v>
      </c>
      <c r="AS77" s="57">
        <v>278.47500000000002</v>
      </c>
      <c r="AT77" s="57">
        <v>353.63099999999997</v>
      </c>
      <c r="AU77" s="57">
        <v>331.06599999999997</v>
      </c>
      <c r="AV77" s="57">
        <v>314.41399999999999</v>
      </c>
      <c r="AW77" s="57">
        <v>345.245</v>
      </c>
      <c r="AX77" s="57">
        <v>337.34699999999998</v>
      </c>
      <c r="AY77" s="57">
        <v>368.96600000000001</v>
      </c>
      <c r="AZ77" s="57">
        <v>322.78300000000002</v>
      </c>
      <c r="BA77" s="57">
        <v>593.36199999999997</v>
      </c>
      <c r="BB77" s="57">
        <v>561.08699999999999</v>
      </c>
      <c r="BC77" s="57">
        <v>443.50099999999998</v>
      </c>
      <c r="BD77" s="57">
        <v>460.13600000000002</v>
      </c>
      <c r="BE77" s="57">
        <v>555.44899999999996</v>
      </c>
      <c r="BF77" s="57">
        <v>741.96500000000003</v>
      </c>
      <c r="BG77" s="57">
        <v>662.00400000000002</v>
      </c>
      <c r="BH77" s="57">
        <v>578.18100000000004</v>
      </c>
      <c r="BI77" s="57">
        <v>1263.9269999999999</v>
      </c>
      <c r="BJ77" s="57">
        <v>995.22900000000004</v>
      </c>
      <c r="BK77" s="57">
        <v>933.09</v>
      </c>
      <c r="BL77" s="57">
        <v>949.76099999999997</v>
      </c>
      <c r="BM77" s="57">
        <v>791.60850000000005</v>
      </c>
      <c r="BN77" s="57">
        <v>738.98500000000001</v>
      </c>
      <c r="BO77" s="57">
        <v>773.15300000000002</v>
      </c>
      <c r="BP77" s="57">
        <v>774.70500000000004</v>
      </c>
      <c r="BQ77" s="57">
        <v>813.88300000000004</v>
      </c>
      <c r="BR77" s="57">
        <v>744.03099999999995</v>
      </c>
      <c r="BS77" s="57">
        <v>707.08299999999997</v>
      </c>
      <c r="BT77" s="57">
        <v>734.72199999999998</v>
      </c>
      <c r="BU77" s="57">
        <v>803.59699999999998</v>
      </c>
      <c r="BV77" s="57">
        <v>966.23699999999997</v>
      </c>
      <c r="BW77" s="57">
        <v>725.50300000000004</v>
      </c>
      <c r="BX77" s="57">
        <v>681.02800000000002</v>
      </c>
      <c r="BY77" s="57">
        <v>648.92999999999995</v>
      </c>
      <c r="BZ77" s="57">
        <v>796.07600000000002</v>
      </c>
      <c r="CA77" s="57">
        <v>762.03899999999999</v>
      </c>
      <c r="CB77" s="57">
        <v>754.92399999999998</v>
      </c>
      <c r="CC77" s="57">
        <v>862.13900000000001</v>
      </c>
      <c r="CD77" s="57">
        <v>1265.433</v>
      </c>
      <c r="CE77" s="57">
        <v>693.12199999999996</v>
      </c>
      <c r="CF77" s="57">
        <v>604.18100000000004</v>
      </c>
      <c r="CG77" s="57">
        <v>614.596</v>
      </c>
      <c r="CH77" s="57">
        <v>670.899</v>
      </c>
      <c r="CI77" s="57">
        <v>573.94100000000003</v>
      </c>
      <c r="CJ77" s="57">
        <v>554.327</v>
      </c>
      <c r="CK77" s="57">
        <v>422.67099999999999</v>
      </c>
      <c r="CL77" s="57">
        <v>462.55</v>
      </c>
      <c r="CM77" s="57">
        <v>795.24099999999999</v>
      </c>
      <c r="CN77" s="57">
        <v>455.86700000000002</v>
      </c>
      <c r="CO77" s="57">
        <v>528.69100000000003</v>
      </c>
      <c r="CP77" s="57">
        <v>490.95100000000002</v>
      </c>
      <c r="CQ77" s="57">
        <v>504.65600000000001</v>
      </c>
      <c r="CR77" s="57">
        <v>513.68849999999998</v>
      </c>
      <c r="CS77" s="57">
        <v>552.08100000000002</v>
      </c>
      <c r="CT77" s="57">
        <v>513.25699999999995</v>
      </c>
      <c r="CU77" s="57">
        <v>497.36599999999999</v>
      </c>
      <c r="CV77" s="57">
        <v>491.69299999999998</v>
      </c>
      <c r="CW77" s="57">
        <v>466.59500000000003</v>
      </c>
      <c r="CX77" s="57">
        <v>470.97300000000001</v>
      </c>
      <c r="CY77" s="57">
        <v>444.12900000000002</v>
      </c>
      <c r="CZ77" s="57">
        <v>452.89536443470223</v>
      </c>
    </row>
    <row r="78" spans="1:104" x14ac:dyDescent="0.2">
      <c r="A78" s="56" t="s">
        <v>93</v>
      </c>
      <c r="B78" s="57">
        <v>233.01</v>
      </c>
      <c r="C78" s="57">
        <v>233.62799999999999</v>
      </c>
      <c r="D78" s="57">
        <v>230.55</v>
      </c>
      <c r="E78" s="57">
        <v>230.16399999999999</v>
      </c>
      <c r="F78" s="57">
        <v>238.0325</v>
      </c>
      <c r="G78" s="57">
        <v>241.58099999999999</v>
      </c>
      <c r="H78" s="57">
        <v>255.434</v>
      </c>
      <c r="I78" s="57">
        <v>233.67500000000001</v>
      </c>
      <c r="J78" s="57">
        <v>91.653999999999996</v>
      </c>
      <c r="K78" s="57">
        <v>107.732</v>
      </c>
      <c r="L78" s="57">
        <v>121.05200000000001</v>
      </c>
      <c r="M78" s="57">
        <v>141.5915</v>
      </c>
      <c r="N78" s="57">
        <v>126.88500000000001</v>
      </c>
      <c r="O78" s="57">
        <v>109.09</v>
      </c>
      <c r="P78" s="57">
        <v>97.73</v>
      </c>
      <c r="Q78" s="57">
        <v>96.373500000000007</v>
      </c>
      <c r="R78" s="57">
        <v>102.223</v>
      </c>
      <c r="S78" s="57">
        <v>106.613</v>
      </c>
      <c r="T78" s="57">
        <v>135.13300000000001</v>
      </c>
      <c r="U78" s="57">
        <v>145.07300000000001</v>
      </c>
      <c r="V78" s="57">
        <v>146.61199999999999</v>
      </c>
      <c r="W78" s="57">
        <v>187.965</v>
      </c>
      <c r="X78" s="57">
        <v>214.143</v>
      </c>
      <c r="Y78" s="57">
        <v>244.30099999999999</v>
      </c>
      <c r="Z78" s="57">
        <v>243.273</v>
      </c>
      <c r="AA78" s="57">
        <v>289.399</v>
      </c>
      <c r="AB78" s="57">
        <v>346.47500000000002</v>
      </c>
      <c r="AC78" s="57">
        <v>363.822</v>
      </c>
      <c r="AD78" s="57">
        <v>530.70600000000002</v>
      </c>
      <c r="AE78" s="57">
        <v>382.74700000000001</v>
      </c>
      <c r="AF78" s="57">
        <v>368.09500000000003</v>
      </c>
      <c r="AG78" s="57">
        <v>436.77050000000003</v>
      </c>
      <c r="AH78" s="57">
        <v>486.00700000000001</v>
      </c>
      <c r="AI78" s="57">
        <v>385.447</v>
      </c>
      <c r="AJ78" s="57">
        <v>384.61700000000002</v>
      </c>
      <c r="AK78" s="57">
        <v>354.80500000000001</v>
      </c>
      <c r="AL78" s="57">
        <v>162.733</v>
      </c>
      <c r="AM78" s="57">
        <v>42.585000000000001</v>
      </c>
      <c r="AN78" s="57">
        <v>37.274000000000001</v>
      </c>
      <c r="AO78" s="57">
        <v>49.898000000000003</v>
      </c>
      <c r="AP78" s="57">
        <v>94.126999999999995</v>
      </c>
      <c r="AQ78" s="57">
        <v>103.488</v>
      </c>
      <c r="AR78" s="57">
        <v>97.86</v>
      </c>
      <c r="AS78" s="57">
        <v>112.85</v>
      </c>
      <c r="AT78" s="57">
        <v>137.959</v>
      </c>
      <c r="AU78" s="57">
        <v>169.44399999999999</v>
      </c>
      <c r="AV78" s="57">
        <v>190.999</v>
      </c>
      <c r="AW78" s="57">
        <v>211.251</v>
      </c>
      <c r="AX78" s="57">
        <v>224.09100000000001</v>
      </c>
      <c r="AY78" s="57">
        <v>339.96499999999997</v>
      </c>
      <c r="AZ78" s="57">
        <v>237.983</v>
      </c>
      <c r="BA78" s="57">
        <v>412.69499999999999</v>
      </c>
      <c r="BB78" s="57">
        <v>301.17599999999999</v>
      </c>
      <c r="BC78" s="57">
        <v>348.40300000000002</v>
      </c>
      <c r="BD78" s="57">
        <v>359.00299999999999</v>
      </c>
      <c r="BE78" s="57">
        <v>394.79399999999998</v>
      </c>
      <c r="BF78" s="57">
        <v>401.642</v>
      </c>
      <c r="BG78" s="57">
        <v>435.70299999999997</v>
      </c>
      <c r="BH78" s="57">
        <v>448.92200000000003</v>
      </c>
      <c r="BI78" s="57">
        <v>502.03699999999998</v>
      </c>
      <c r="BJ78" s="57">
        <v>626.87900000000002</v>
      </c>
      <c r="BK78" s="57">
        <v>628.01700000000005</v>
      </c>
      <c r="BL78" s="57">
        <v>627.63900000000001</v>
      </c>
      <c r="BM78" s="57">
        <v>654.49699999999996</v>
      </c>
      <c r="BN78" s="57">
        <v>805.75699999999995</v>
      </c>
      <c r="BO78" s="57">
        <v>640.11</v>
      </c>
      <c r="BP78" s="57">
        <v>647.79200000000003</v>
      </c>
      <c r="BQ78" s="57">
        <v>666.01400000000001</v>
      </c>
      <c r="BR78" s="57">
        <v>935.18600000000004</v>
      </c>
      <c r="BS78" s="57">
        <v>771.64599999999996</v>
      </c>
      <c r="BT78" s="57">
        <v>797.88900000000001</v>
      </c>
      <c r="BU78" s="57">
        <v>739.93399999999997</v>
      </c>
      <c r="BV78" s="57">
        <v>960.89300000000003</v>
      </c>
      <c r="BW78" s="57">
        <v>774.91600000000005</v>
      </c>
      <c r="BX78" s="57">
        <v>846.20799999999997</v>
      </c>
      <c r="BY78" s="57">
        <v>746.32</v>
      </c>
      <c r="BZ78" s="57">
        <v>1083.9179999999999</v>
      </c>
      <c r="CA78" s="57">
        <v>777.03300000000002</v>
      </c>
      <c r="CB78" s="57">
        <v>837.93899999999996</v>
      </c>
      <c r="CC78" s="57">
        <v>682.59799999999996</v>
      </c>
      <c r="CD78" s="57">
        <v>853.04700000000003</v>
      </c>
      <c r="CE78" s="57">
        <v>404.43200000000002</v>
      </c>
      <c r="CF78" s="57">
        <v>27.827999999999999</v>
      </c>
      <c r="CG78" s="57">
        <v>29.547000000000001</v>
      </c>
      <c r="CH78" s="57">
        <v>55.682000000000002</v>
      </c>
      <c r="CI78" s="57">
        <v>39.209000000000003</v>
      </c>
      <c r="CJ78" s="57">
        <v>41.533499999999997</v>
      </c>
      <c r="CK78" s="57">
        <v>68.084500000000006</v>
      </c>
      <c r="CL78" s="57">
        <v>66.905000000000001</v>
      </c>
      <c r="CM78" s="57">
        <v>180.749</v>
      </c>
      <c r="CN78" s="57">
        <v>156.774</v>
      </c>
      <c r="CO78" s="57">
        <v>245.38399999999999</v>
      </c>
      <c r="CP78" s="57">
        <v>511.42899999999997</v>
      </c>
      <c r="CQ78" s="57">
        <v>331.69600000000003</v>
      </c>
      <c r="CR78" s="57">
        <v>376.82299999999998</v>
      </c>
      <c r="CS78" s="57">
        <v>394.6</v>
      </c>
      <c r="CT78" s="57">
        <v>936.74400000000003</v>
      </c>
      <c r="CU78" s="57">
        <v>444.327</v>
      </c>
      <c r="CV78" s="57">
        <v>478.24</v>
      </c>
      <c r="CW78" s="57">
        <v>449.68799999999999</v>
      </c>
      <c r="CX78" s="57">
        <v>659.59699999999998</v>
      </c>
      <c r="CY78" s="57">
        <v>467.589</v>
      </c>
      <c r="CZ78" s="57">
        <v>464.11638526881438</v>
      </c>
    </row>
    <row r="79" spans="1:104" x14ac:dyDescent="0.2">
      <c r="A79" s="56" t="s">
        <v>94</v>
      </c>
      <c r="B79" s="57">
        <v>148.446</v>
      </c>
      <c r="C79" s="57">
        <v>125.416</v>
      </c>
      <c r="D79" s="57">
        <v>187.84</v>
      </c>
      <c r="E79" s="57">
        <v>119.83799999999999</v>
      </c>
      <c r="F79" s="57">
        <v>121.76900000000001</v>
      </c>
      <c r="G79" s="57">
        <v>124.595</v>
      </c>
      <c r="H79" s="57">
        <v>196.29400000000001</v>
      </c>
      <c r="I79" s="57">
        <v>157.63249999999999</v>
      </c>
      <c r="J79" s="57">
        <v>140.101</v>
      </c>
      <c r="K79" s="57">
        <v>145.12200000000001</v>
      </c>
      <c r="L79" s="57">
        <v>144.137</v>
      </c>
      <c r="M79" s="57">
        <v>143.88399999999999</v>
      </c>
      <c r="N79" s="57">
        <v>143.61799999999999</v>
      </c>
      <c r="O79" s="57">
        <v>143.29499999999999</v>
      </c>
      <c r="P79" s="57">
        <v>129.34899999999999</v>
      </c>
      <c r="Q79" s="57">
        <v>173.2175</v>
      </c>
      <c r="R79" s="57">
        <v>160.554</v>
      </c>
      <c r="S79" s="57">
        <v>153.88</v>
      </c>
      <c r="T79" s="57">
        <v>156.09299999999999</v>
      </c>
      <c r="U79" s="57">
        <v>164.57</v>
      </c>
      <c r="V79" s="57">
        <v>170.024</v>
      </c>
      <c r="W79" s="57">
        <v>174.31399999999999</v>
      </c>
      <c r="X79" s="57">
        <v>178.524</v>
      </c>
      <c r="Y79" s="57">
        <v>198.97800000000001</v>
      </c>
      <c r="Z79" s="57">
        <v>200.20400000000001</v>
      </c>
      <c r="AA79" s="57">
        <v>204.70400000000001</v>
      </c>
      <c r="AB79" s="57">
        <v>202.58600000000001</v>
      </c>
      <c r="AC79" s="57">
        <v>202.13650000000001</v>
      </c>
      <c r="AD79" s="57">
        <v>207.77699999999999</v>
      </c>
      <c r="AE79" s="57">
        <v>205.86600000000001</v>
      </c>
      <c r="AF79" s="57">
        <v>210.69800000000001</v>
      </c>
      <c r="AG79" s="57">
        <v>207.358</v>
      </c>
      <c r="AH79" s="57">
        <v>213.399</v>
      </c>
      <c r="AI79" s="57">
        <v>216.928</v>
      </c>
      <c r="AJ79" s="57">
        <v>217.142</v>
      </c>
      <c r="AK79" s="57">
        <v>318.69400000000002</v>
      </c>
      <c r="AL79" s="57">
        <v>205.12799999999999</v>
      </c>
      <c r="AM79" s="57">
        <v>179.322</v>
      </c>
      <c r="AN79" s="57">
        <v>176.75800000000001</v>
      </c>
      <c r="AO79" s="57">
        <v>193.95400000000001</v>
      </c>
      <c r="AP79" s="57">
        <v>206.83500000000001</v>
      </c>
      <c r="AQ79" s="57">
        <v>227.315</v>
      </c>
      <c r="AR79" s="57">
        <v>226.69399999999999</v>
      </c>
      <c r="AS79" s="57">
        <v>227.084</v>
      </c>
      <c r="AT79" s="57">
        <v>233.12200000000001</v>
      </c>
      <c r="AU79" s="57">
        <v>259.99200000000002</v>
      </c>
      <c r="AV79" s="57">
        <v>259.99400000000003</v>
      </c>
      <c r="AW79" s="57">
        <v>252.453</v>
      </c>
      <c r="AX79" s="57">
        <v>291.96199999999999</v>
      </c>
      <c r="AY79" s="57">
        <v>290.37200000000001</v>
      </c>
      <c r="AZ79" s="57">
        <v>287.74200000000002</v>
      </c>
      <c r="BA79" s="57">
        <v>500.94799999999998</v>
      </c>
      <c r="BB79" s="57">
        <v>326.67399999999998</v>
      </c>
      <c r="BC79" s="57">
        <v>347.93799999999999</v>
      </c>
      <c r="BD79" s="57">
        <v>350.44600000000003</v>
      </c>
      <c r="BE79" s="57">
        <v>379.137</v>
      </c>
      <c r="BF79" s="57">
        <v>388.81799999999998</v>
      </c>
      <c r="BG79" s="57">
        <v>403.66500000000002</v>
      </c>
      <c r="BH79" s="57">
        <v>407.82600000000002</v>
      </c>
      <c r="BI79" s="57">
        <v>409.541</v>
      </c>
      <c r="BJ79" s="57">
        <v>421.27600000000001</v>
      </c>
      <c r="BK79" s="57">
        <v>496.13200000000001</v>
      </c>
      <c r="BL79" s="57">
        <v>505.27300000000002</v>
      </c>
      <c r="BM79" s="57">
        <v>522.06500000000005</v>
      </c>
      <c r="BN79" s="57">
        <v>522.75699999999995</v>
      </c>
      <c r="BO79" s="57">
        <v>574.08000000000004</v>
      </c>
      <c r="BP79" s="57">
        <v>581.875</v>
      </c>
      <c r="BQ79" s="57">
        <v>622.76800000000003</v>
      </c>
      <c r="BR79" s="57">
        <v>638.78599999999994</v>
      </c>
      <c r="BS79" s="57">
        <v>644.96</v>
      </c>
      <c r="BT79" s="57">
        <v>646.50699999999995</v>
      </c>
      <c r="BU79" s="57">
        <v>639.245</v>
      </c>
      <c r="BV79" s="57">
        <v>644.24099999999999</v>
      </c>
      <c r="BW79" s="57">
        <v>656.84100000000001</v>
      </c>
      <c r="BX79" s="57">
        <v>662.07799999999997</v>
      </c>
      <c r="BY79" s="57">
        <v>663.13499999999999</v>
      </c>
      <c r="BZ79" s="57">
        <v>668.90099999999995</v>
      </c>
      <c r="CA79" s="57">
        <v>678.79600000000005</v>
      </c>
      <c r="CB79" s="57">
        <v>678.15599999999995</v>
      </c>
      <c r="CC79" s="57">
        <v>681.00699999999995</v>
      </c>
      <c r="CD79" s="57">
        <v>687.09699999999998</v>
      </c>
      <c r="CE79" s="57">
        <v>687.16600000000005</v>
      </c>
      <c r="CF79" s="57">
        <v>699.08199999999999</v>
      </c>
      <c r="CG79" s="57">
        <v>690.59500000000003</v>
      </c>
      <c r="CH79" s="57">
        <v>713.09299999999996</v>
      </c>
      <c r="CI79" s="57">
        <v>726.43899999999996</v>
      </c>
      <c r="CJ79" s="57">
        <v>773.06500000000005</v>
      </c>
      <c r="CK79" s="57">
        <v>798.02499999999998</v>
      </c>
      <c r="CL79" s="57">
        <v>886.81200000000001</v>
      </c>
      <c r="CM79" s="57">
        <v>909.154</v>
      </c>
      <c r="CN79" s="57">
        <v>3219.1570000000002</v>
      </c>
      <c r="CO79" s="57">
        <v>900.15499999999997</v>
      </c>
      <c r="CP79" s="57">
        <v>1117.404</v>
      </c>
      <c r="CQ79" s="57">
        <v>1015.321</v>
      </c>
      <c r="CR79" s="57">
        <v>1059.278</v>
      </c>
      <c r="CS79" s="57">
        <v>1138.124</v>
      </c>
      <c r="CT79" s="57">
        <v>1140.914</v>
      </c>
      <c r="CU79" s="57">
        <v>1134.001</v>
      </c>
      <c r="CV79" s="57">
        <v>1137.306</v>
      </c>
      <c r="CW79" s="57">
        <v>1138.2280000000001</v>
      </c>
      <c r="CX79" s="57">
        <v>1143.0250000000001</v>
      </c>
      <c r="CY79" s="57">
        <v>1168.1790000000001</v>
      </c>
      <c r="CZ79" s="57">
        <v>1176.4443521036196</v>
      </c>
    </row>
    <row r="80" spans="1:104" x14ac:dyDescent="0.2">
      <c r="A80" s="56" t="s">
        <v>95</v>
      </c>
      <c r="B80" s="57">
        <v>180.999</v>
      </c>
      <c r="C80" s="57">
        <v>159.75899999999999</v>
      </c>
      <c r="D80" s="57">
        <v>207.619</v>
      </c>
      <c r="E80" s="57">
        <v>142</v>
      </c>
      <c r="F80" s="57">
        <v>155.86699999999999</v>
      </c>
      <c r="G80" s="57">
        <v>152.495</v>
      </c>
      <c r="H80" s="57">
        <v>158.00299999999999</v>
      </c>
      <c r="I80" s="57">
        <v>162.73599999999999</v>
      </c>
      <c r="J80" s="57">
        <v>182.61500000000001</v>
      </c>
      <c r="K80" s="57">
        <v>185.999</v>
      </c>
      <c r="L80" s="57">
        <v>190.87299999999999</v>
      </c>
      <c r="M80" s="57">
        <v>183.3235</v>
      </c>
      <c r="N80" s="57">
        <v>212.97800000000001</v>
      </c>
      <c r="O80" s="57">
        <v>199.935</v>
      </c>
      <c r="P80" s="57">
        <v>257.55799999999999</v>
      </c>
      <c r="Q80" s="57">
        <v>205.72300000000001</v>
      </c>
      <c r="R80" s="57">
        <v>265.26400000000001</v>
      </c>
      <c r="S80" s="57">
        <v>237.69</v>
      </c>
      <c r="T80" s="57">
        <v>249.416</v>
      </c>
      <c r="U80" s="57">
        <v>239.85</v>
      </c>
      <c r="V80" s="57">
        <v>269.51400000000001</v>
      </c>
      <c r="W80" s="57">
        <v>293.92700000000002</v>
      </c>
      <c r="X80" s="57">
        <v>252.70599999999999</v>
      </c>
      <c r="Y80" s="57">
        <v>288.06650000000002</v>
      </c>
      <c r="Z80" s="57">
        <v>335.94</v>
      </c>
      <c r="AA80" s="57">
        <v>311.89499999999998</v>
      </c>
      <c r="AB80" s="57">
        <v>307.988</v>
      </c>
      <c r="AC80" s="57">
        <v>321.91899999999998</v>
      </c>
      <c r="AD80" s="57">
        <v>400.22899999999998</v>
      </c>
      <c r="AE80" s="57">
        <v>637.95100000000002</v>
      </c>
      <c r="AF80" s="57">
        <v>389.69400000000002</v>
      </c>
      <c r="AG80" s="57">
        <v>402.07299999999998</v>
      </c>
      <c r="AH80" s="57">
        <v>441.69499999999999</v>
      </c>
      <c r="AI80" s="57">
        <v>440.286</v>
      </c>
      <c r="AJ80" s="57">
        <v>478.40499999999997</v>
      </c>
      <c r="AK80" s="57">
        <v>489.45100000000002</v>
      </c>
      <c r="AL80" s="57">
        <v>480.29700000000003</v>
      </c>
      <c r="AM80" s="57">
        <v>489.798</v>
      </c>
      <c r="AN80" s="57">
        <v>500.52800000000002</v>
      </c>
      <c r="AO80" s="57">
        <v>521.96900000000005</v>
      </c>
      <c r="AP80" s="57">
        <v>532.63699999999994</v>
      </c>
      <c r="AQ80" s="57">
        <v>533.08900000000006</v>
      </c>
      <c r="AR80" s="57">
        <v>559.15800000000002</v>
      </c>
      <c r="AS80" s="57">
        <v>577.82399999999996</v>
      </c>
      <c r="AT80" s="57">
        <v>642.13900000000001</v>
      </c>
      <c r="AU80" s="57">
        <v>659.54100000000005</v>
      </c>
      <c r="AV80" s="57">
        <v>714.14800000000002</v>
      </c>
      <c r="AW80" s="57">
        <v>735.16700000000003</v>
      </c>
      <c r="AX80" s="57">
        <v>773.51499999999999</v>
      </c>
      <c r="AY80" s="57">
        <v>794.529</v>
      </c>
      <c r="AZ80" s="57">
        <v>808.68200000000002</v>
      </c>
      <c r="BA80" s="57">
        <v>870.87300000000005</v>
      </c>
      <c r="BB80" s="57">
        <v>930.03200000000004</v>
      </c>
      <c r="BC80" s="57">
        <v>933.06</v>
      </c>
      <c r="BD80" s="57">
        <v>964.14</v>
      </c>
      <c r="BE80" s="57">
        <v>1014.44</v>
      </c>
      <c r="BF80" s="57">
        <v>1056.519</v>
      </c>
      <c r="BG80" s="57">
        <v>1095.135</v>
      </c>
      <c r="BH80" s="57">
        <v>1129.3430000000001</v>
      </c>
      <c r="BI80" s="57">
        <v>1315.288</v>
      </c>
      <c r="BJ80" s="57">
        <v>1217.393</v>
      </c>
      <c r="BK80" s="57">
        <v>1271.2</v>
      </c>
      <c r="BL80" s="57">
        <v>2604.002</v>
      </c>
      <c r="BM80" s="57">
        <v>1370.3889999999999</v>
      </c>
      <c r="BN80" s="57">
        <v>1459.078</v>
      </c>
      <c r="BO80" s="57">
        <v>1475.89</v>
      </c>
      <c r="BP80" s="57">
        <v>1583.5195000000001</v>
      </c>
      <c r="BQ80" s="57">
        <v>1370.623</v>
      </c>
      <c r="BR80" s="57">
        <v>1546.799</v>
      </c>
      <c r="BS80" s="57">
        <v>1524.4939999999999</v>
      </c>
      <c r="BT80" s="57">
        <v>1511.43</v>
      </c>
      <c r="BU80" s="57">
        <v>1330.4649999999999</v>
      </c>
      <c r="BV80" s="57">
        <v>1599.279</v>
      </c>
      <c r="BW80" s="57">
        <v>1661.76</v>
      </c>
      <c r="BX80" s="57">
        <v>1626.6010000000001</v>
      </c>
      <c r="BY80" s="57">
        <v>1619.3869999999999</v>
      </c>
      <c r="BZ80" s="57">
        <v>1670.673</v>
      </c>
      <c r="CA80" s="57">
        <v>1652.1969999999999</v>
      </c>
      <c r="CB80" s="57">
        <v>1745.152</v>
      </c>
      <c r="CC80" s="57">
        <v>1712.3720000000001</v>
      </c>
      <c r="CD80" s="57">
        <v>1772.9549999999999</v>
      </c>
      <c r="CE80" s="57">
        <v>1705.829</v>
      </c>
      <c r="CF80" s="57">
        <v>1574.546</v>
      </c>
      <c r="CG80" s="57">
        <v>1510.28</v>
      </c>
      <c r="CH80" s="57">
        <v>1510.883</v>
      </c>
      <c r="CI80" s="57">
        <v>1594.3620000000001</v>
      </c>
      <c r="CJ80" s="57">
        <v>1589.8589999999999</v>
      </c>
      <c r="CK80" s="57">
        <v>1626.479</v>
      </c>
      <c r="CL80" s="57">
        <v>1743.33</v>
      </c>
      <c r="CM80" s="57">
        <v>1635.3979999999999</v>
      </c>
      <c r="CN80" s="57">
        <v>2689.895</v>
      </c>
      <c r="CO80" s="57">
        <v>1661.385</v>
      </c>
      <c r="CP80" s="57">
        <v>1704.3689999999999</v>
      </c>
      <c r="CQ80" s="57">
        <v>1720.36</v>
      </c>
      <c r="CR80" s="57">
        <v>1888.2190000000001</v>
      </c>
      <c r="CS80" s="57">
        <v>1657.6289999999999</v>
      </c>
      <c r="CT80" s="57">
        <v>1692.18</v>
      </c>
      <c r="CU80" s="57">
        <v>1849.37</v>
      </c>
      <c r="CV80" s="57">
        <v>1884.0160000000001</v>
      </c>
      <c r="CW80" s="57">
        <v>2072.5450000000001</v>
      </c>
      <c r="CX80" s="57">
        <v>2062.404</v>
      </c>
      <c r="CY80" s="57">
        <v>2039.348</v>
      </c>
      <c r="CZ80" s="57">
        <v>2033.8515992223265</v>
      </c>
    </row>
    <row r="81" spans="1:104" x14ac:dyDescent="0.2">
      <c r="A81" s="56" t="s">
        <v>96</v>
      </c>
      <c r="B81" s="57">
        <v>39.448</v>
      </c>
      <c r="C81" s="57">
        <v>39.447000000000003</v>
      </c>
      <c r="D81" s="57">
        <v>39.448</v>
      </c>
      <c r="E81" s="57">
        <v>39.450000000000003</v>
      </c>
      <c r="F81" s="57">
        <v>39.448999999999998</v>
      </c>
      <c r="G81" s="57">
        <v>39.445999999999998</v>
      </c>
      <c r="H81" s="57">
        <v>39.448</v>
      </c>
      <c r="I81" s="57">
        <v>209</v>
      </c>
      <c r="J81" s="57">
        <v>0</v>
      </c>
      <c r="K81" s="57">
        <v>105</v>
      </c>
      <c r="L81" s="57">
        <v>106</v>
      </c>
      <c r="M81" s="57">
        <v>64</v>
      </c>
      <c r="N81" s="57">
        <v>65</v>
      </c>
      <c r="O81" s="57">
        <v>64</v>
      </c>
      <c r="P81" s="57">
        <v>64</v>
      </c>
      <c r="Q81" s="57">
        <v>64</v>
      </c>
      <c r="R81" s="57">
        <v>91.650999999999996</v>
      </c>
      <c r="S81" s="57">
        <v>91.739000000000004</v>
      </c>
      <c r="T81" s="57">
        <v>93.873000000000005</v>
      </c>
      <c r="U81" s="57">
        <v>93.933999999999997</v>
      </c>
      <c r="V81" s="57">
        <v>101.108</v>
      </c>
      <c r="W81" s="57">
        <v>101.137</v>
      </c>
      <c r="X81" s="57">
        <v>100.301</v>
      </c>
      <c r="Y81" s="57">
        <v>105.703</v>
      </c>
      <c r="Z81" s="57">
        <v>218.05799999999999</v>
      </c>
      <c r="AA81" s="57">
        <v>127.916</v>
      </c>
      <c r="AB81" s="57">
        <v>126.958</v>
      </c>
      <c r="AC81" s="57">
        <v>126.1435</v>
      </c>
      <c r="AD81" s="57">
        <v>130.41999999999999</v>
      </c>
      <c r="AE81" s="57">
        <v>129.57300000000001</v>
      </c>
      <c r="AF81" s="57">
        <v>131.07400000000001</v>
      </c>
      <c r="AG81" s="57">
        <v>131.02449999999999</v>
      </c>
      <c r="AH81" s="57">
        <v>131.215</v>
      </c>
      <c r="AI81" s="57">
        <v>131.38</v>
      </c>
      <c r="AJ81" s="57">
        <v>131.44900000000001</v>
      </c>
      <c r="AK81" s="57">
        <v>129.608</v>
      </c>
      <c r="AL81" s="57">
        <v>128.685</v>
      </c>
      <c r="AM81" s="57">
        <v>128.78399999999999</v>
      </c>
      <c r="AN81" s="57">
        <v>128.892</v>
      </c>
      <c r="AO81" s="57">
        <v>127.989</v>
      </c>
      <c r="AP81" s="57">
        <v>128.27600000000001</v>
      </c>
      <c r="AQ81" s="57">
        <v>128.47300000000001</v>
      </c>
      <c r="AR81" s="57">
        <v>129.56800000000001</v>
      </c>
      <c r="AS81" s="57">
        <v>157.934</v>
      </c>
      <c r="AT81" s="57">
        <v>213.36199999999999</v>
      </c>
      <c r="AU81" s="57">
        <v>212.47200000000001</v>
      </c>
      <c r="AV81" s="57">
        <v>218.18700000000001</v>
      </c>
      <c r="AW81" s="57">
        <v>210.172</v>
      </c>
      <c r="AX81" s="57">
        <v>210.75200000000001</v>
      </c>
      <c r="AY81" s="57">
        <v>209.45500000000001</v>
      </c>
      <c r="AZ81" s="57">
        <v>215.67099999999999</v>
      </c>
      <c r="BA81" s="57">
        <v>226.74600000000001</v>
      </c>
      <c r="BB81" s="57">
        <v>231.29599999999999</v>
      </c>
      <c r="BC81" s="57">
        <v>249.041</v>
      </c>
      <c r="BD81" s="57">
        <v>274.42200000000003</v>
      </c>
      <c r="BE81" s="57">
        <v>316.69299999999998</v>
      </c>
      <c r="BF81" s="57">
        <v>286.49799999999999</v>
      </c>
      <c r="BG81" s="57">
        <v>296.03800000000001</v>
      </c>
      <c r="BH81" s="57">
        <v>363.37700000000001</v>
      </c>
      <c r="BI81" s="57">
        <v>303.78800000000001</v>
      </c>
      <c r="BJ81" s="57">
        <v>280.839</v>
      </c>
      <c r="BK81" s="57">
        <v>289.928</v>
      </c>
      <c r="BL81" s="57">
        <v>298.017</v>
      </c>
      <c r="BM81" s="57">
        <v>307.75900000000001</v>
      </c>
      <c r="BN81" s="57">
        <v>291.74400000000003</v>
      </c>
      <c r="BO81" s="57">
        <v>290.11700000000002</v>
      </c>
      <c r="BP81" s="57">
        <v>293.07100000000003</v>
      </c>
      <c r="BQ81" s="57">
        <v>283.137</v>
      </c>
      <c r="BR81" s="57">
        <v>278.846</v>
      </c>
      <c r="BS81" s="57">
        <v>280.43599999999998</v>
      </c>
      <c r="BT81" s="57">
        <v>280.41199999999998</v>
      </c>
      <c r="BU81" s="57">
        <v>290.30599999999998</v>
      </c>
      <c r="BV81" s="57">
        <v>299.22500000000002</v>
      </c>
      <c r="BW81" s="57">
        <v>303.03100000000001</v>
      </c>
      <c r="BX81" s="57">
        <v>319.01</v>
      </c>
      <c r="BY81" s="57">
        <v>368.44499999999999</v>
      </c>
      <c r="BZ81" s="57">
        <v>319.536</v>
      </c>
      <c r="CA81" s="57">
        <v>316.11099999999999</v>
      </c>
      <c r="CB81" s="57">
        <v>318.62700000000001</v>
      </c>
      <c r="CC81" s="57">
        <v>316.68</v>
      </c>
      <c r="CD81" s="57">
        <v>316.57299999999998</v>
      </c>
      <c r="CE81" s="57">
        <v>72.096999999999994</v>
      </c>
      <c r="CF81" s="57">
        <v>65.548000000000002</v>
      </c>
      <c r="CG81" s="57">
        <v>197.22200000000001</v>
      </c>
      <c r="CH81" s="57">
        <v>201.86600000000001</v>
      </c>
      <c r="CI81" s="57">
        <v>201.304</v>
      </c>
      <c r="CJ81" s="57">
        <v>198.49</v>
      </c>
      <c r="CK81" s="57">
        <v>937.32100000000003</v>
      </c>
      <c r="CL81" s="57">
        <v>1291.547</v>
      </c>
      <c r="CM81" s="57">
        <v>211.791</v>
      </c>
      <c r="CN81" s="57">
        <v>221.08500000000001</v>
      </c>
      <c r="CO81" s="57">
        <v>289.51900000000001</v>
      </c>
      <c r="CP81" s="57">
        <v>877.97199999999998</v>
      </c>
      <c r="CQ81" s="57">
        <v>218.703</v>
      </c>
      <c r="CR81" s="57">
        <v>217.05699999999999</v>
      </c>
      <c r="CS81" s="57">
        <v>220.51400000000001</v>
      </c>
      <c r="CT81" s="57">
        <v>358.83499999999998</v>
      </c>
      <c r="CU81" s="57">
        <v>227.536</v>
      </c>
      <c r="CV81" s="57">
        <v>225.33</v>
      </c>
      <c r="CW81" s="57">
        <v>225.143</v>
      </c>
      <c r="CX81" s="57">
        <v>301.25099999999998</v>
      </c>
      <c r="CY81" s="57">
        <v>231.34200000000001</v>
      </c>
      <c r="CZ81" s="57">
        <v>227.36500000000001</v>
      </c>
    </row>
    <row r="82" spans="1:104" x14ac:dyDescent="0.2">
      <c r="A82" s="56" t="s">
        <v>97</v>
      </c>
      <c r="B82" s="57">
        <v>0.19600000000000001</v>
      </c>
      <c r="C82" s="57">
        <v>0.21199999999999999</v>
      </c>
      <c r="D82" s="57">
        <v>0.21099999999999999</v>
      </c>
      <c r="E82" s="57">
        <v>0.21199999999999999</v>
      </c>
      <c r="F82" s="57">
        <v>0.19600000000000001</v>
      </c>
      <c r="G82" s="57">
        <v>0.21199999999999999</v>
      </c>
      <c r="H82" s="57">
        <v>0.21099999999999999</v>
      </c>
      <c r="I82" s="57">
        <v>0.21199999999999999</v>
      </c>
      <c r="J82" s="57">
        <v>0.19600000000000001</v>
      </c>
      <c r="K82" s="57">
        <v>0.21199999999999999</v>
      </c>
      <c r="L82" s="57">
        <v>0.21099999999999999</v>
      </c>
      <c r="M82" s="57">
        <v>0.21199999999999999</v>
      </c>
      <c r="N82" s="57">
        <v>0.19600000000000001</v>
      </c>
      <c r="O82" s="57">
        <v>0.21199999999999999</v>
      </c>
      <c r="P82" s="57">
        <v>0.19600000000000001</v>
      </c>
      <c r="Q82" s="57">
        <v>0.19600000000000001</v>
      </c>
      <c r="R82" s="57">
        <v>0.19600000000000001</v>
      </c>
      <c r="S82" s="57">
        <v>0.19600000000000001</v>
      </c>
      <c r="T82" s="57">
        <v>0.18099999999999999</v>
      </c>
      <c r="U82" s="57">
        <v>0.19700000000000001</v>
      </c>
      <c r="V82" s="57">
        <v>0.21199999999999999</v>
      </c>
      <c r="W82" s="57">
        <v>0.18099999999999999</v>
      </c>
      <c r="X82" s="57">
        <v>0.19600000000000001</v>
      </c>
      <c r="Y82" s="57">
        <v>0.19600000000000001</v>
      </c>
      <c r="Z82" s="57">
        <v>0.19600000000000001</v>
      </c>
      <c r="AA82" s="57">
        <v>0.19700000000000001</v>
      </c>
      <c r="AB82" s="57">
        <v>0.19600000000000001</v>
      </c>
      <c r="AC82" s="57">
        <v>0.19600000000000001</v>
      </c>
      <c r="AD82" s="57">
        <v>0.19600000000000001</v>
      </c>
      <c r="AE82" s="57">
        <v>0.19700000000000001</v>
      </c>
      <c r="AF82" s="57">
        <v>0.19600000000000001</v>
      </c>
      <c r="AG82" s="57">
        <v>0.19600000000000001</v>
      </c>
      <c r="AH82" s="57">
        <v>0.19600000000000001</v>
      </c>
      <c r="AI82" s="57">
        <v>0.182</v>
      </c>
      <c r="AJ82" s="57">
        <v>0.19600000000000001</v>
      </c>
      <c r="AK82" s="57">
        <v>0.19600000000000001</v>
      </c>
      <c r="AL82" s="57">
        <v>0.18099999999999999</v>
      </c>
      <c r="AM82" s="57">
        <v>0.18099999999999999</v>
      </c>
      <c r="AN82" s="57">
        <v>0.19700000000000001</v>
      </c>
      <c r="AO82" s="57">
        <v>0.19600000000000001</v>
      </c>
      <c r="AP82" s="57">
        <v>0.18099999999999999</v>
      </c>
      <c r="AQ82" s="57">
        <v>0.18099999999999999</v>
      </c>
      <c r="AR82" s="57">
        <v>0.19700000000000001</v>
      </c>
      <c r="AS82" s="57">
        <v>0.19600000000000001</v>
      </c>
      <c r="AT82" s="57">
        <v>0.151</v>
      </c>
      <c r="AU82" s="57">
        <v>0.16200000000000001</v>
      </c>
      <c r="AV82" s="57">
        <v>0.16300000000000001</v>
      </c>
      <c r="AW82" s="57">
        <v>0.16200000000000001</v>
      </c>
      <c r="AX82" s="57">
        <v>0.33900000000000002</v>
      </c>
      <c r="AY82" s="57">
        <v>83.009</v>
      </c>
      <c r="AZ82" s="57">
        <v>87.233999999999995</v>
      </c>
      <c r="BA82" s="57">
        <v>186.06200000000001</v>
      </c>
      <c r="BB82" s="57">
        <v>0.32700000000000001</v>
      </c>
      <c r="BC82" s="57">
        <v>103.121</v>
      </c>
      <c r="BD82" s="57">
        <v>106.869</v>
      </c>
      <c r="BE82" s="57">
        <v>225.108</v>
      </c>
      <c r="BF82" s="57">
        <v>131.95050000000001</v>
      </c>
      <c r="BG82" s="57">
        <v>260.26799999999997</v>
      </c>
      <c r="BH82" s="57">
        <v>275.60300000000001</v>
      </c>
      <c r="BI82" s="57">
        <v>440.32799999999997</v>
      </c>
      <c r="BJ82" s="57">
        <v>451.541</v>
      </c>
      <c r="BK82" s="57">
        <v>502.64699999999999</v>
      </c>
      <c r="BL82" s="57">
        <v>588.14300000000003</v>
      </c>
      <c r="BM82" s="57">
        <v>642.69500000000005</v>
      </c>
      <c r="BN82" s="57">
        <v>661.13699999999994</v>
      </c>
      <c r="BO82" s="57">
        <v>668.947</v>
      </c>
      <c r="BP82" s="57">
        <v>680.35900000000004</v>
      </c>
      <c r="BQ82" s="57">
        <v>734.02800000000002</v>
      </c>
      <c r="BR82" s="57">
        <v>640.524</v>
      </c>
      <c r="BS82" s="57">
        <v>654.298</v>
      </c>
      <c r="BT82" s="57">
        <v>694.68200000000002</v>
      </c>
      <c r="BU82" s="57">
        <v>774.15700000000004</v>
      </c>
      <c r="BV82" s="57">
        <v>809.66899999999998</v>
      </c>
      <c r="BW82" s="57">
        <v>825.07600000000002</v>
      </c>
      <c r="BX82" s="57">
        <v>819.07600000000002</v>
      </c>
      <c r="BY82" s="57">
        <v>858.67600000000004</v>
      </c>
      <c r="BZ82" s="57">
        <v>911.07600000000002</v>
      </c>
      <c r="CA82" s="57">
        <v>894.2</v>
      </c>
      <c r="CB82" s="57">
        <v>945.57299999999998</v>
      </c>
      <c r="CC82" s="57">
        <v>987.51400000000001</v>
      </c>
      <c r="CD82" s="57">
        <v>1061.6010000000001</v>
      </c>
      <c r="CE82" s="57">
        <v>1060.97</v>
      </c>
      <c r="CF82" s="57">
        <v>1085.2280000000001</v>
      </c>
      <c r="CG82" s="57">
        <v>1130.3900000000001</v>
      </c>
      <c r="CH82" s="57">
        <v>1204.412</v>
      </c>
      <c r="CI82" s="57">
        <v>1407.5809999999999</v>
      </c>
      <c r="CJ82" s="57">
        <v>1213.963</v>
      </c>
      <c r="CK82" s="57">
        <v>1294.8240000000001</v>
      </c>
      <c r="CL82" s="57">
        <v>1368.173</v>
      </c>
      <c r="CM82" s="57">
        <v>1352.4649999999999</v>
      </c>
      <c r="CN82" s="57">
        <v>1382.5640000000001</v>
      </c>
      <c r="CO82" s="57">
        <v>1446.864</v>
      </c>
      <c r="CP82" s="57">
        <v>1524.7329999999999</v>
      </c>
      <c r="CQ82" s="57">
        <v>1509.337</v>
      </c>
      <c r="CR82" s="57">
        <v>1515.731</v>
      </c>
      <c r="CS82" s="57">
        <v>1538.9590000000001</v>
      </c>
      <c r="CT82" s="57">
        <v>1758.835</v>
      </c>
      <c r="CU82" s="57">
        <v>1571.029</v>
      </c>
      <c r="CV82" s="57">
        <v>1716.644</v>
      </c>
      <c r="CW82" s="57">
        <v>1572.383</v>
      </c>
      <c r="CX82" s="57">
        <v>1609.7750000000001</v>
      </c>
      <c r="CY82" s="57">
        <v>1461.4649999999999</v>
      </c>
      <c r="CZ82" s="57">
        <v>1406.24</v>
      </c>
    </row>
    <row r="83" spans="1:104" x14ac:dyDescent="0.2">
      <c r="A83" s="56" t="s">
        <v>98</v>
      </c>
      <c r="B83" s="57">
        <v>0</v>
      </c>
      <c r="C83" s="57">
        <v>0</v>
      </c>
      <c r="D83" s="57">
        <v>0</v>
      </c>
      <c r="E83" s="57">
        <v>0</v>
      </c>
      <c r="F83" s="57">
        <v>0</v>
      </c>
      <c r="G83" s="57">
        <v>0</v>
      </c>
      <c r="H83" s="57">
        <v>0</v>
      </c>
      <c r="I83" s="57">
        <v>0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22.452000000000002</v>
      </c>
      <c r="W83" s="57">
        <v>15.103999999999999</v>
      </c>
      <c r="X83" s="57">
        <v>17.439</v>
      </c>
      <c r="Y83" s="57">
        <v>3.4430000000000001</v>
      </c>
      <c r="Z83" s="57">
        <v>34.725999999999999</v>
      </c>
      <c r="AA83" s="57">
        <v>20.154</v>
      </c>
      <c r="AB83" s="57">
        <v>0</v>
      </c>
      <c r="AC83" s="57">
        <v>23.497</v>
      </c>
      <c r="AD83" s="57">
        <v>19.388000000000002</v>
      </c>
      <c r="AE83" s="57">
        <v>22.884</v>
      </c>
      <c r="AF83" s="57">
        <v>24.626000000000001</v>
      </c>
      <c r="AG83" s="57">
        <v>38.823500000000003</v>
      </c>
      <c r="AH83" s="57">
        <v>63.064999999999998</v>
      </c>
      <c r="AI83" s="57">
        <v>45.100999999999999</v>
      </c>
      <c r="AJ83" s="57">
        <v>46.918999999999997</v>
      </c>
      <c r="AK83" s="57">
        <v>34.031999999999996</v>
      </c>
      <c r="AL83" s="57">
        <v>63.246000000000002</v>
      </c>
      <c r="AM83" s="57">
        <v>37.164999999999999</v>
      </c>
      <c r="AN83" s="57">
        <v>39.676000000000002</v>
      </c>
      <c r="AO83" s="57">
        <v>15.513</v>
      </c>
      <c r="AP83" s="57">
        <v>87.248000000000005</v>
      </c>
      <c r="AQ83" s="57">
        <v>59.970999999999997</v>
      </c>
      <c r="AR83" s="57">
        <v>68.956999999999994</v>
      </c>
      <c r="AS83" s="57">
        <v>17.420000000000002</v>
      </c>
      <c r="AT83" s="57">
        <v>143.46</v>
      </c>
      <c r="AU83" s="57">
        <v>95.515000000000001</v>
      </c>
      <c r="AV83" s="57">
        <v>99.052999999999997</v>
      </c>
      <c r="AW83" s="57">
        <v>31.074000000000002</v>
      </c>
      <c r="AX83" s="57">
        <v>189.88499999999999</v>
      </c>
      <c r="AY83" s="57">
        <v>119.211</v>
      </c>
      <c r="AZ83" s="57">
        <v>130.28299999999999</v>
      </c>
      <c r="BA83" s="57">
        <v>37.154000000000003</v>
      </c>
      <c r="BB83" s="57">
        <v>239.74799999999999</v>
      </c>
      <c r="BC83" s="57">
        <v>162.5</v>
      </c>
      <c r="BD83" s="57">
        <v>166.15199999999999</v>
      </c>
      <c r="BE83" s="57">
        <v>63.616999999999997</v>
      </c>
      <c r="BF83" s="57">
        <v>288.54700000000003</v>
      </c>
      <c r="BG83" s="57">
        <v>212.08600000000001</v>
      </c>
      <c r="BH83" s="57">
        <v>211.16</v>
      </c>
      <c r="BI83" s="57">
        <v>96.257999999999996</v>
      </c>
      <c r="BJ83" s="57">
        <v>435.14600000000002</v>
      </c>
      <c r="BK83" s="57">
        <v>328.98200000000003</v>
      </c>
      <c r="BL83" s="57">
        <v>336.87700000000001</v>
      </c>
      <c r="BM83" s="57">
        <v>354.952</v>
      </c>
      <c r="BN83" s="57">
        <v>516.21500000000003</v>
      </c>
      <c r="BO83" s="57">
        <v>402.05700000000002</v>
      </c>
      <c r="BP83" s="57">
        <v>404.536</v>
      </c>
      <c r="BQ83" s="57">
        <v>266.31799999999998</v>
      </c>
      <c r="BR83" s="57">
        <v>560.66300000000001</v>
      </c>
      <c r="BS83" s="57">
        <v>430.08199999999999</v>
      </c>
      <c r="BT83" s="57">
        <v>432.815</v>
      </c>
      <c r="BU83" s="57">
        <v>543.19050000000004</v>
      </c>
      <c r="BV83" s="57">
        <v>687.00800000000004</v>
      </c>
      <c r="BW83" s="57">
        <v>488.541</v>
      </c>
      <c r="BX83" s="57">
        <v>494.22800000000001</v>
      </c>
      <c r="BY83" s="57">
        <v>619.37450000000001</v>
      </c>
      <c r="BZ83" s="57">
        <v>758.46600000000001</v>
      </c>
      <c r="CA83" s="57">
        <v>545.51900000000001</v>
      </c>
      <c r="CB83" s="57">
        <v>550.82299999999998</v>
      </c>
      <c r="CC83" s="57">
        <v>322.32</v>
      </c>
      <c r="CD83" s="57">
        <v>888.08699999999999</v>
      </c>
      <c r="CE83" s="57">
        <v>664.58900000000006</v>
      </c>
      <c r="CF83" s="57">
        <v>670.49400000000003</v>
      </c>
      <c r="CG83" s="57">
        <v>352.10199999999998</v>
      </c>
      <c r="CH83" s="57">
        <v>1040.2650000000001</v>
      </c>
      <c r="CI83" s="57">
        <v>710.69200000000001</v>
      </c>
      <c r="CJ83" s="57">
        <v>672.92</v>
      </c>
      <c r="CK83" s="57">
        <v>335.40199999999999</v>
      </c>
      <c r="CL83" s="57">
        <v>994.58</v>
      </c>
      <c r="CM83" s="57">
        <v>649.52300000000002</v>
      </c>
      <c r="CN83" s="57">
        <v>660.26400000000001</v>
      </c>
      <c r="CO83" s="57">
        <v>297.72899999999998</v>
      </c>
      <c r="CP83" s="57">
        <v>1064.1379999999999</v>
      </c>
      <c r="CQ83" s="57">
        <v>704.25800000000004</v>
      </c>
      <c r="CR83" s="57">
        <v>713.05899999999997</v>
      </c>
      <c r="CS83" s="57">
        <v>413.35700000000003</v>
      </c>
      <c r="CT83" s="57">
        <v>1200.5250000000001</v>
      </c>
      <c r="CU83" s="57">
        <v>820.779</v>
      </c>
      <c r="CV83" s="57">
        <v>831.75800000000004</v>
      </c>
      <c r="CW83" s="57">
        <v>423.185</v>
      </c>
      <c r="CX83" s="57">
        <v>1316.6130000000001</v>
      </c>
      <c r="CY83" s="57">
        <v>893.29700000000003</v>
      </c>
      <c r="CZ83" s="57">
        <v>903.375</v>
      </c>
    </row>
    <row r="84" spans="1:104" x14ac:dyDescent="0.2">
      <c r="A84" s="56" t="s">
        <v>99</v>
      </c>
      <c r="B84" s="57">
        <v>0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57">
        <v>0</v>
      </c>
      <c r="X84" s="57">
        <v>0</v>
      </c>
      <c r="Y84" s="57">
        <v>0</v>
      </c>
      <c r="Z84" s="57">
        <v>0</v>
      </c>
      <c r="AA84" s="57">
        <v>0</v>
      </c>
      <c r="AB84" s="57">
        <v>0</v>
      </c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>
        <v>331.57499999999999</v>
      </c>
      <c r="CI84" s="57">
        <v>336.38299999999998</v>
      </c>
      <c r="CJ84" s="57">
        <v>338.779</v>
      </c>
      <c r="CK84" s="57">
        <v>394.26100000000002</v>
      </c>
      <c r="CL84" s="57">
        <v>465.44499999999999</v>
      </c>
      <c r="CM84" s="57">
        <v>451.30500000000001</v>
      </c>
      <c r="CN84" s="57">
        <v>540.00800000000004</v>
      </c>
      <c r="CO84" s="57">
        <v>571.58299999999997</v>
      </c>
      <c r="CP84" s="57">
        <v>647.09199999999998</v>
      </c>
      <c r="CQ84" s="57">
        <v>593.39700000000005</v>
      </c>
      <c r="CR84" s="57">
        <v>597.64300000000003</v>
      </c>
      <c r="CS84" s="57">
        <v>632.34699999999998</v>
      </c>
      <c r="CT84" s="57">
        <v>655.24300000000005</v>
      </c>
      <c r="CU84" s="57">
        <v>653.30999999999995</v>
      </c>
      <c r="CV84" s="57">
        <v>655.38800000000003</v>
      </c>
      <c r="CW84" s="57">
        <v>675.58699999999999</v>
      </c>
      <c r="CX84" s="57">
        <v>682.41399999999999</v>
      </c>
      <c r="CY84" s="57">
        <v>692.322</v>
      </c>
      <c r="CZ84" s="57">
        <v>692.23599999999999</v>
      </c>
    </row>
    <row r="85" spans="1:104" x14ac:dyDescent="0.2">
      <c r="A85" s="56" t="s">
        <v>100</v>
      </c>
      <c r="B85" s="57">
        <v>37.646000000000001</v>
      </c>
      <c r="C85" s="57">
        <v>37.695</v>
      </c>
      <c r="D85" s="57">
        <v>37.872</v>
      </c>
      <c r="E85" s="57">
        <v>35.44</v>
      </c>
      <c r="F85" s="57">
        <v>32.161000000000001</v>
      </c>
      <c r="G85" s="57">
        <v>36.216000000000001</v>
      </c>
      <c r="H85" s="57">
        <v>40.343000000000004</v>
      </c>
      <c r="I85" s="57">
        <v>34.408999999999999</v>
      </c>
      <c r="J85" s="57">
        <v>23.009</v>
      </c>
      <c r="K85" s="57">
        <v>25.29</v>
      </c>
      <c r="L85" s="57">
        <v>26.484999999999999</v>
      </c>
      <c r="M85" s="57">
        <v>27.99</v>
      </c>
      <c r="N85" s="57">
        <v>26.731999999999999</v>
      </c>
      <c r="O85" s="57">
        <v>28.635999999999999</v>
      </c>
      <c r="P85" s="57">
        <v>42.646000000000001</v>
      </c>
      <c r="Q85" s="57">
        <v>62.338000000000001</v>
      </c>
      <c r="R85" s="57">
        <v>61.188000000000002</v>
      </c>
      <c r="S85" s="57">
        <v>64.808999999999997</v>
      </c>
      <c r="T85" s="57">
        <v>74.430999999999997</v>
      </c>
      <c r="U85" s="57">
        <v>215.72300000000001</v>
      </c>
      <c r="V85" s="57">
        <v>75.075999999999993</v>
      </c>
      <c r="W85" s="57">
        <v>65.748000000000005</v>
      </c>
      <c r="X85" s="57">
        <v>77.902000000000001</v>
      </c>
      <c r="Y85" s="57">
        <v>58.21</v>
      </c>
      <c r="Z85" s="57">
        <v>58.594999999999999</v>
      </c>
      <c r="AA85" s="57">
        <v>75.653000000000006</v>
      </c>
      <c r="AB85" s="57">
        <v>155.631</v>
      </c>
      <c r="AC85" s="57">
        <v>36.533999999999999</v>
      </c>
      <c r="AD85" s="57">
        <v>21.446999999999999</v>
      </c>
      <c r="AE85" s="57">
        <v>26.004000000000001</v>
      </c>
      <c r="AF85" s="57">
        <v>24.617000000000001</v>
      </c>
      <c r="AG85" s="57">
        <v>25.89</v>
      </c>
      <c r="AH85" s="57">
        <v>26.954999999999998</v>
      </c>
      <c r="AI85" s="57">
        <v>29.396999999999998</v>
      </c>
      <c r="AJ85" s="57">
        <v>33.606999999999999</v>
      </c>
      <c r="AK85" s="57">
        <v>35.646000000000001</v>
      </c>
      <c r="AL85" s="57">
        <v>35.238999999999997</v>
      </c>
      <c r="AM85" s="57">
        <v>30.280999999999999</v>
      </c>
      <c r="AN85" s="57">
        <v>30.31</v>
      </c>
      <c r="AO85" s="57">
        <v>31.286000000000001</v>
      </c>
      <c r="AP85" s="57">
        <v>35.404000000000003</v>
      </c>
      <c r="AQ85" s="57">
        <v>35.399000000000001</v>
      </c>
      <c r="AR85" s="57">
        <v>37.746000000000002</v>
      </c>
      <c r="AS85" s="57">
        <v>0</v>
      </c>
      <c r="AT85" s="57">
        <v>0</v>
      </c>
      <c r="AU85" s="57">
        <v>0</v>
      </c>
      <c r="AV85" s="57">
        <v>0</v>
      </c>
      <c r="AW85" s="57">
        <v>0</v>
      </c>
      <c r="AX85" s="57">
        <v>0</v>
      </c>
      <c r="AY85" s="57">
        <v>0</v>
      </c>
      <c r="AZ85" s="57">
        <v>0</v>
      </c>
      <c r="BA85" s="57">
        <v>0</v>
      </c>
      <c r="BB85" s="57">
        <v>35.710999999999999</v>
      </c>
      <c r="BC85" s="57">
        <v>224.255</v>
      </c>
      <c r="BD85" s="57">
        <v>91.17</v>
      </c>
      <c r="BE85" s="57">
        <v>95.281999999999996</v>
      </c>
      <c r="BF85" s="57">
        <v>97.406000000000006</v>
      </c>
      <c r="BG85" s="57">
        <v>100.71899999999999</v>
      </c>
      <c r="BH85" s="57">
        <v>100.645</v>
      </c>
      <c r="BI85" s="57">
        <v>105.512</v>
      </c>
      <c r="BJ85" s="57">
        <v>107.113</v>
      </c>
      <c r="BK85" s="57">
        <v>109.402</v>
      </c>
      <c r="BL85" s="57">
        <v>109.39</v>
      </c>
      <c r="BM85" s="57">
        <v>457.68299999999999</v>
      </c>
      <c r="BN85" s="57">
        <v>473.70299999999997</v>
      </c>
      <c r="BO85" s="57">
        <v>545.87800000000004</v>
      </c>
      <c r="BP85" s="57">
        <v>557.60400000000004</v>
      </c>
      <c r="BQ85" s="57">
        <v>573.93899999999996</v>
      </c>
      <c r="BR85" s="57">
        <v>350.33499999999998</v>
      </c>
      <c r="BS85" s="57">
        <v>505.41500000000002</v>
      </c>
      <c r="BT85" s="57">
        <v>513.423</v>
      </c>
      <c r="BU85" s="57">
        <v>439.70499999999998</v>
      </c>
      <c r="BV85" s="57">
        <v>642.16800000000001</v>
      </c>
      <c r="BW85" s="57">
        <v>617.17700000000002</v>
      </c>
      <c r="BX85" s="57">
        <v>654.16700000000003</v>
      </c>
      <c r="BY85" s="57">
        <v>677.851</v>
      </c>
      <c r="BZ85" s="57">
        <v>707.70699999999999</v>
      </c>
      <c r="CA85" s="57">
        <v>709.971</v>
      </c>
      <c r="CB85" s="57">
        <v>725.93799999999999</v>
      </c>
      <c r="CC85" s="57">
        <v>735.66600000000005</v>
      </c>
      <c r="CD85" s="57">
        <v>756.45</v>
      </c>
      <c r="CE85" s="57">
        <v>590.49400000000003</v>
      </c>
      <c r="CF85" s="57">
        <v>554.76800000000003</v>
      </c>
      <c r="CG85" s="57">
        <v>581.19899999999996</v>
      </c>
      <c r="CH85" s="57">
        <v>296.31099999999998</v>
      </c>
      <c r="CI85" s="57">
        <v>292.226</v>
      </c>
      <c r="CJ85" s="57">
        <v>370.31</v>
      </c>
      <c r="CK85" s="57">
        <v>439.45499999999998</v>
      </c>
      <c r="CL85" s="57">
        <v>438.57</v>
      </c>
      <c r="CM85" s="57">
        <v>447.91</v>
      </c>
      <c r="CN85" s="57">
        <v>450.46699999999998</v>
      </c>
      <c r="CO85" s="57">
        <v>490.21100000000001</v>
      </c>
      <c r="CP85" s="57">
        <v>475.13299999999998</v>
      </c>
      <c r="CQ85" s="57">
        <v>443.38600000000002</v>
      </c>
      <c r="CR85" s="57">
        <v>456.43700000000001</v>
      </c>
      <c r="CS85" s="57">
        <v>465.024</v>
      </c>
      <c r="CT85" s="57">
        <v>492.86700000000002</v>
      </c>
      <c r="CU85" s="57">
        <v>474.16500000000002</v>
      </c>
      <c r="CV85" s="57">
        <v>485.709</v>
      </c>
      <c r="CW85" s="57">
        <v>529.70100000000002</v>
      </c>
      <c r="CX85" s="57">
        <v>593.69799999999998</v>
      </c>
      <c r="CY85" s="57">
        <v>605.52499999999998</v>
      </c>
      <c r="CZ85" s="57">
        <v>662.07100000000003</v>
      </c>
    </row>
    <row r="86" spans="1:104" x14ac:dyDescent="0.2">
      <c r="A86" s="56" t="s">
        <v>101</v>
      </c>
      <c r="B86" s="57">
        <v>2989.1120000000001</v>
      </c>
      <c r="C86" s="57">
        <v>3330.8719999999998</v>
      </c>
      <c r="D86" s="57">
        <v>3318.0770000000002</v>
      </c>
      <c r="E86" s="57">
        <v>3860.9115000000002</v>
      </c>
      <c r="F86" s="57">
        <v>2985.4105</v>
      </c>
      <c r="G86" s="57">
        <v>3296.39</v>
      </c>
      <c r="H86" s="57">
        <v>3532.4409999999998</v>
      </c>
      <c r="I86" s="57">
        <v>3951.8114999999998</v>
      </c>
      <c r="J86" s="57">
        <v>3034.0439999999999</v>
      </c>
      <c r="K86" s="57">
        <v>4136.2110000000002</v>
      </c>
      <c r="L86" s="57">
        <v>3617.643</v>
      </c>
      <c r="M86" s="57">
        <v>3838.8850000000002</v>
      </c>
      <c r="N86" s="57">
        <v>3441.6889999999999</v>
      </c>
      <c r="O86" s="57">
        <v>3606.8049999999998</v>
      </c>
      <c r="P86" s="57">
        <v>3745.3879999999999</v>
      </c>
      <c r="Q86" s="57">
        <v>4160.6440000000002</v>
      </c>
      <c r="R86" s="57">
        <v>3835.6579999999999</v>
      </c>
      <c r="S86" s="57">
        <v>3956.2689999999998</v>
      </c>
      <c r="T86" s="57">
        <v>4012.0140000000001</v>
      </c>
      <c r="U86" s="57">
        <v>5127.9189999999999</v>
      </c>
      <c r="V86" s="57">
        <v>4125.366</v>
      </c>
      <c r="W86" s="57">
        <v>4334.1769999999997</v>
      </c>
      <c r="X86" s="57">
        <v>4642.7340000000004</v>
      </c>
      <c r="Y86" s="57">
        <v>5537.13</v>
      </c>
      <c r="Z86" s="57">
        <v>4444.3879999999999</v>
      </c>
      <c r="AA86" s="57">
        <v>4614.9979999999996</v>
      </c>
      <c r="AB86" s="57">
        <v>4557.9780000000001</v>
      </c>
      <c r="AC86" s="57">
        <v>5006.6409999999996</v>
      </c>
      <c r="AD86" s="57">
        <v>5512.2790000000005</v>
      </c>
      <c r="AE86" s="57">
        <v>5311.125</v>
      </c>
      <c r="AF86" s="57">
        <v>4354.7870000000003</v>
      </c>
      <c r="AG86" s="57">
        <v>4552.5739999999996</v>
      </c>
      <c r="AH86" s="57">
        <v>5729.2759999999998</v>
      </c>
      <c r="AI86" s="57">
        <v>4527.3540000000003</v>
      </c>
      <c r="AJ86" s="57">
        <v>4597.45</v>
      </c>
      <c r="AK86" s="57">
        <v>4572.107</v>
      </c>
      <c r="AL86" s="57">
        <v>3414.2350000000001</v>
      </c>
      <c r="AM86" s="57">
        <v>2987.1869999999999</v>
      </c>
      <c r="AN86" s="57">
        <v>2787.2550000000001</v>
      </c>
      <c r="AO86" s="57">
        <v>2836.0839999999998</v>
      </c>
      <c r="AP86" s="57">
        <v>3299.3690000000001</v>
      </c>
      <c r="AQ86" s="57">
        <v>3434.502</v>
      </c>
      <c r="AR86" s="57">
        <v>3502.848</v>
      </c>
      <c r="AS86" s="57">
        <v>3665.1374999999998</v>
      </c>
      <c r="AT86" s="57">
        <v>4202.8850000000002</v>
      </c>
      <c r="AU86" s="57">
        <v>4320.723</v>
      </c>
      <c r="AV86" s="57">
        <v>4380.1809999999996</v>
      </c>
      <c r="AW86" s="57">
        <v>4602.9780000000001</v>
      </c>
      <c r="AX86" s="57">
        <v>4939.1009999999997</v>
      </c>
      <c r="AY86" s="57">
        <v>5147.17</v>
      </c>
      <c r="AZ86" s="57">
        <v>5063.6289999999999</v>
      </c>
      <c r="BA86" s="57">
        <v>6575.2030000000004</v>
      </c>
      <c r="BB86" s="57">
        <v>5973.143</v>
      </c>
      <c r="BC86" s="57">
        <v>6298.0739999999996</v>
      </c>
      <c r="BD86" s="57">
        <v>6357.9960000000001</v>
      </c>
      <c r="BE86" s="57">
        <v>6997.9610000000002</v>
      </c>
      <c r="BF86" s="57">
        <v>7806.9385000000002</v>
      </c>
      <c r="BG86" s="57">
        <v>8775.7204999999994</v>
      </c>
      <c r="BH86" s="57">
        <v>7830.2430000000004</v>
      </c>
      <c r="BI86" s="57">
        <v>9360.3230000000003</v>
      </c>
      <c r="BJ86" s="57">
        <v>9830.2620000000006</v>
      </c>
      <c r="BK86" s="57">
        <v>9036.18</v>
      </c>
      <c r="BL86" s="57">
        <v>10692.092000000001</v>
      </c>
      <c r="BM86" s="57">
        <v>10000.423000000001</v>
      </c>
      <c r="BN86" s="57">
        <v>13776.7055</v>
      </c>
      <c r="BO86" s="57">
        <v>10333.994000000001</v>
      </c>
      <c r="BP86" s="57">
        <v>10617.441500000001</v>
      </c>
      <c r="BQ86" s="57">
        <v>11448.412</v>
      </c>
      <c r="BR86" s="57">
        <v>10999.214</v>
      </c>
      <c r="BS86" s="57">
        <v>10448.343000000001</v>
      </c>
      <c r="BT86" s="57">
        <v>10477.226000000001</v>
      </c>
      <c r="BU86" s="57">
        <v>11089.308999999999</v>
      </c>
      <c r="BV86" s="57">
        <v>11786.657999999999</v>
      </c>
      <c r="BW86" s="57">
        <v>11491.218000000001</v>
      </c>
      <c r="BX86" s="57">
        <v>11390.931</v>
      </c>
      <c r="BY86" s="57">
        <v>11775.617</v>
      </c>
      <c r="BZ86" s="57">
        <v>12600.005999999999</v>
      </c>
      <c r="CA86" s="57">
        <v>11662.459000000001</v>
      </c>
      <c r="CB86" s="57">
        <v>12417.29</v>
      </c>
      <c r="CC86" s="57">
        <v>11945.458000000001</v>
      </c>
      <c r="CD86" s="57">
        <v>13054.200999999999</v>
      </c>
      <c r="CE86" s="57">
        <v>10192.719999999999</v>
      </c>
      <c r="CF86" s="57">
        <v>9812.7430000000004</v>
      </c>
      <c r="CG86" s="57">
        <v>10115.404</v>
      </c>
      <c r="CH86" s="57">
        <v>11094.823</v>
      </c>
      <c r="CI86" s="57">
        <v>11123.156000000001</v>
      </c>
      <c r="CJ86" s="57">
        <v>11805.315500000001</v>
      </c>
      <c r="CK86" s="57">
        <v>12565.752500000001</v>
      </c>
      <c r="CL86" s="57">
        <v>13868.1075</v>
      </c>
      <c r="CM86" s="57">
        <v>12582.665000000001</v>
      </c>
      <c r="CN86" s="57">
        <v>15732.286</v>
      </c>
      <c r="CO86" s="57">
        <v>12743.008</v>
      </c>
      <c r="CP86" s="57">
        <v>15154.174999999999</v>
      </c>
      <c r="CQ86" s="57">
        <v>13211.296</v>
      </c>
      <c r="CR86" s="57">
        <v>13496.066500000001</v>
      </c>
      <c r="CS86" s="57">
        <v>13632.200999999999</v>
      </c>
      <c r="CT86" s="57">
        <v>15196.428</v>
      </c>
      <c r="CU86" s="57">
        <v>14102.686</v>
      </c>
      <c r="CV86" s="57">
        <v>14392.388999999999</v>
      </c>
      <c r="CW86" s="57">
        <v>14333.434999999999</v>
      </c>
      <c r="CX86" s="57">
        <v>15784.495000000001</v>
      </c>
      <c r="CY86" s="57">
        <v>15372.785</v>
      </c>
      <c r="CZ86" s="57">
        <v>15299.575412424707</v>
      </c>
    </row>
    <row r="87" spans="1:104" x14ac:dyDescent="0.2">
      <c r="A87" s="56" t="s">
        <v>112</v>
      </c>
      <c r="B87" s="57">
        <v>0</v>
      </c>
      <c r="C87" s="57">
        <v>0</v>
      </c>
      <c r="D87" s="57">
        <v>0</v>
      </c>
      <c r="E87" s="57">
        <v>0</v>
      </c>
      <c r="F87" s="57">
        <v>0</v>
      </c>
      <c r="G87" s="57">
        <v>0</v>
      </c>
      <c r="H87" s="57">
        <v>0</v>
      </c>
      <c r="I87" s="57">
        <v>0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0.157</v>
      </c>
      <c r="U87" s="57">
        <v>3.2719999999999998</v>
      </c>
      <c r="V87" s="57">
        <v>8.1059999999999999</v>
      </c>
      <c r="W87" s="57">
        <v>7.1654999999999998</v>
      </c>
      <c r="X87" s="57">
        <v>0.315</v>
      </c>
      <c r="Y87" s="57">
        <v>0.316</v>
      </c>
      <c r="Z87" s="57">
        <v>421.27800000000002</v>
      </c>
      <c r="AA87" s="57">
        <v>525.29899999999998</v>
      </c>
      <c r="AB87" s="57">
        <v>529.65300000000002</v>
      </c>
      <c r="AC87" s="57">
        <v>538.36099999999999</v>
      </c>
      <c r="AD87" s="57">
        <v>455.339</v>
      </c>
      <c r="AE87" s="57">
        <v>436.49149999999997</v>
      </c>
      <c r="AF87" s="57">
        <v>415.56799999999998</v>
      </c>
      <c r="AG87" s="57">
        <v>431.2405</v>
      </c>
      <c r="AH87" s="57">
        <v>536.19600000000003</v>
      </c>
      <c r="AI87" s="57">
        <v>506.82600000000002</v>
      </c>
      <c r="AJ87" s="57">
        <v>626.25300000000004</v>
      </c>
      <c r="AK87" s="57">
        <v>597.66800000000001</v>
      </c>
      <c r="AL87" s="57">
        <v>480.04899999999998</v>
      </c>
      <c r="AM87" s="57">
        <v>520.82500000000005</v>
      </c>
      <c r="AN87" s="57">
        <v>615.30899999999997</v>
      </c>
      <c r="AO87" s="57">
        <v>744.61500000000001</v>
      </c>
      <c r="AP87" s="57">
        <v>861.31500000000005</v>
      </c>
      <c r="AQ87" s="57">
        <v>805.96299999999997</v>
      </c>
      <c r="AR87" s="57">
        <v>841.67100000000005</v>
      </c>
      <c r="AS87" s="57">
        <v>983.90700000000004</v>
      </c>
      <c r="AT87" s="57">
        <v>1029.365</v>
      </c>
      <c r="AU87" s="57">
        <v>1237.5730000000001</v>
      </c>
      <c r="AV87" s="57">
        <v>1446.93</v>
      </c>
      <c r="AW87" s="57">
        <v>1678.1210000000001</v>
      </c>
      <c r="AX87" s="57">
        <v>1599.472</v>
      </c>
      <c r="AY87" s="57">
        <v>1663.96</v>
      </c>
      <c r="AZ87" s="57">
        <v>1852.471</v>
      </c>
      <c r="BA87" s="57">
        <v>2154.2919999999999</v>
      </c>
      <c r="BB87" s="57">
        <v>1966.027</v>
      </c>
      <c r="BC87" s="57">
        <v>2262.3719999999998</v>
      </c>
      <c r="BD87" s="57">
        <v>2148.2800000000002</v>
      </c>
      <c r="BE87" s="57">
        <v>1978.2850000000001</v>
      </c>
      <c r="BF87" s="57">
        <v>1958.9259999999999</v>
      </c>
      <c r="BG87" s="57">
        <v>1738.8130000000001</v>
      </c>
      <c r="BH87" s="57">
        <v>1909.8285000000001</v>
      </c>
      <c r="BI87" s="57">
        <v>1961.838</v>
      </c>
      <c r="BJ87" s="57">
        <v>1652.87</v>
      </c>
      <c r="BK87" s="57">
        <v>1715.1130000000001</v>
      </c>
      <c r="BL87" s="57">
        <v>1760.749</v>
      </c>
      <c r="BM87" s="57">
        <v>1780.58</v>
      </c>
      <c r="BN87" s="57">
        <v>1805.222</v>
      </c>
      <c r="BO87" s="57">
        <v>1630.915</v>
      </c>
      <c r="BP87" s="57">
        <v>1636.21</v>
      </c>
      <c r="BQ87" s="57">
        <v>1670.078</v>
      </c>
      <c r="BR87" s="57">
        <v>1554.55</v>
      </c>
      <c r="BS87" s="57">
        <v>1688.557</v>
      </c>
      <c r="BT87" s="57">
        <v>1681.94</v>
      </c>
      <c r="BU87" s="57">
        <v>1854.663</v>
      </c>
      <c r="BV87" s="57">
        <v>1722.2429999999999</v>
      </c>
      <c r="BW87" s="57">
        <v>2140.8209999999999</v>
      </c>
      <c r="BX87" s="57">
        <v>2102.21</v>
      </c>
      <c r="BY87" s="57">
        <v>1645.0429999999999</v>
      </c>
      <c r="BZ87" s="57">
        <v>2129.904</v>
      </c>
      <c r="CA87" s="57">
        <v>2209.5839999999998</v>
      </c>
      <c r="CB87" s="57">
        <v>2145.0659999999998</v>
      </c>
      <c r="CC87" s="57">
        <v>2140.2579999999998</v>
      </c>
      <c r="CD87" s="57">
        <v>2235.2159999999999</v>
      </c>
      <c r="CE87" s="57">
        <v>1567.627</v>
      </c>
      <c r="CF87" s="57">
        <v>1543.883</v>
      </c>
      <c r="CG87" s="57">
        <v>1549.404</v>
      </c>
      <c r="CH87" s="57">
        <v>1657.1379999999999</v>
      </c>
      <c r="CI87" s="57">
        <v>1655.934</v>
      </c>
      <c r="CJ87" s="57">
        <v>1702.5255</v>
      </c>
      <c r="CK87" s="57">
        <v>1837.1610000000001</v>
      </c>
      <c r="CL87" s="57">
        <v>1937.4880000000001</v>
      </c>
      <c r="CM87" s="57">
        <v>1975.29</v>
      </c>
      <c r="CN87" s="57">
        <v>2019.7380000000001</v>
      </c>
      <c r="CO87" s="57">
        <v>2066.498</v>
      </c>
      <c r="CP87" s="57">
        <v>2074.9009999999998</v>
      </c>
      <c r="CQ87" s="57">
        <v>1994.366</v>
      </c>
      <c r="CR87" s="57">
        <v>1934.4670000000001</v>
      </c>
      <c r="CS87" s="57">
        <v>1965.6389999999999</v>
      </c>
      <c r="CT87" s="57">
        <v>1943.24</v>
      </c>
      <c r="CU87" s="57">
        <v>1933.529</v>
      </c>
      <c r="CV87" s="57">
        <v>2080.0410000000002</v>
      </c>
      <c r="CW87" s="57">
        <v>2006.1869999999999</v>
      </c>
      <c r="CX87" s="57">
        <v>2046.5609999999999</v>
      </c>
      <c r="CY87" s="57">
        <v>2101.6469999999999</v>
      </c>
      <c r="CZ87" s="57">
        <v>2150.7164159414538</v>
      </c>
    </row>
    <row r="88" spans="1:104" x14ac:dyDescent="0.2">
      <c r="A88" s="56" t="s">
        <v>113</v>
      </c>
      <c r="B88" s="57">
        <v>2989.1120000000001</v>
      </c>
      <c r="C88" s="57">
        <v>3330.8719999999998</v>
      </c>
      <c r="D88" s="57">
        <v>3318.0770000000002</v>
      </c>
      <c r="E88" s="57">
        <v>3860.9115000000002</v>
      </c>
      <c r="F88" s="57">
        <v>2985.4105</v>
      </c>
      <c r="G88" s="57">
        <v>3296.39</v>
      </c>
      <c r="H88" s="57">
        <v>3532.4409999999998</v>
      </c>
      <c r="I88" s="57">
        <v>3951.8114999999998</v>
      </c>
      <c r="J88" s="57">
        <v>3034.0439999999999</v>
      </c>
      <c r="K88" s="57">
        <v>4136.2110000000002</v>
      </c>
      <c r="L88" s="57">
        <v>3617.643</v>
      </c>
      <c r="M88" s="57">
        <v>3838.8850000000002</v>
      </c>
      <c r="N88" s="57">
        <v>3441.6889999999999</v>
      </c>
      <c r="O88" s="57">
        <v>3606.8049999999998</v>
      </c>
      <c r="P88" s="57">
        <v>3745.3879999999999</v>
      </c>
      <c r="Q88" s="57">
        <v>4160.6440000000002</v>
      </c>
      <c r="R88" s="57">
        <v>3835.6579999999999</v>
      </c>
      <c r="S88" s="57">
        <v>3956.2689999999998</v>
      </c>
      <c r="T88" s="57">
        <v>4012.1709999999998</v>
      </c>
      <c r="U88" s="57">
        <v>5131.1909999999998</v>
      </c>
      <c r="V88" s="57">
        <v>4133.4719999999998</v>
      </c>
      <c r="W88" s="57">
        <v>4341.3424999999997</v>
      </c>
      <c r="X88" s="57">
        <v>4643.049</v>
      </c>
      <c r="Y88" s="57">
        <v>5537.4459999999999</v>
      </c>
      <c r="Z88" s="57">
        <v>4865.6660000000002</v>
      </c>
      <c r="AA88" s="57">
        <v>5140.2969999999996</v>
      </c>
      <c r="AB88" s="57">
        <v>5087.6310000000003</v>
      </c>
      <c r="AC88" s="57">
        <v>5545.0020000000004</v>
      </c>
      <c r="AD88" s="57">
        <v>5967.6180000000004</v>
      </c>
      <c r="AE88" s="57">
        <v>5747.6165000000001</v>
      </c>
      <c r="AF88" s="57">
        <v>4770.3549999999996</v>
      </c>
      <c r="AG88" s="57">
        <v>4983.8145000000004</v>
      </c>
      <c r="AH88" s="57">
        <v>6265.4719999999998</v>
      </c>
      <c r="AI88" s="57">
        <v>5034.18</v>
      </c>
      <c r="AJ88" s="57">
        <v>5223.7030000000004</v>
      </c>
      <c r="AK88" s="57">
        <v>5169.7749999999996</v>
      </c>
      <c r="AL88" s="57">
        <v>3894.2840000000001</v>
      </c>
      <c r="AM88" s="57">
        <v>3508.0120000000002</v>
      </c>
      <c r="AN88" s="57">
        <v>3402.5639999999999</v>
      </c>
      <c r="AO88" s="57">
        <v>3580.6990000000001</v>
      </c>
      <c r="AP88" s="57">
        <v>4160.6840000000002</v>
      </c>
      <c r="AQ88" s="57">
        <v>4240.4650000000001</v>
      </c>
      <c r="AR88" s="57">
        <v>4344.5190000000002</v>
      </c>
      <c r="AS88" s="57">
        <v>4649.0445</v>
      </c>
      <c r="AT88" s="57">
        <v>5232.25</v>
      </c>
      <c r="AU88" s="57">
        <v>5558.2960000000003</v>
      </c>
      <c r="AV88" s="57">
        <v>5827.1109999999999</v>
      </c>
      <c r="AW88" s="57">
        <v>6281.0990000000002</v>
      </c>
      <c r="AX88" s="57">
        <v>6538.5730000000003</v>
      </c>
      <c r="AY88" s="57">
        <v>6811.13</v>
      </c>
      <c r="AZ88" s="57">
        <v>6916.1</v>
      </c>
      <c r="BA88" s="57">
        <v>8729.4950000000008</v>
      </c>
      <c r="BB88" s="57">
        <v>7939.17</v>
      </c>
      <c r="BC88" s="57">
        <v>8560.4459999999999</v>
      </c>
      <c r="BD88" s="57">
        <v>8506.2759999999998</v>
      </c>
      <c r="BE88" s="57">
        <v>8976.2459999999992</v>
      </c>
      <c r="BF88" s="57">
        <v>9765.8644999999997</v>
      </c>
      <c r="BG88" s="57">
        <v>10514.5335</v>
      </c>
      <c r="BH88" s="57">
        <v>9740.0715</v>
      </c>
      <c r="BI88" s="57">
        <v>11322.161</v>
      </c>
      <c r="BJ88" s="57">
        <v>11483.132</v>
      </c>
      <c r="BK88" s="57">
        <v>10751.293</v>
      </c>
      <c r="BL88" s="57">
        <v>12452.841</v>
      </c>
      <c r="BM88" s="57">
        <v>11781.003000000001</v>
      </c>
      <c r="BN88" s="57">
        <v>15581.9275</v>
      </c>
      <c r="BO88" s="57">
        <v>11964.909</v>
      </c>
      <c r="BP88" s="57">
        <v>12253.6515</v>
      </c>
      <c r="BQ88" s="57">
        <v>13118.49</v>
      </c>
      <c r="BR88" s="57">
        <v>12553.763999999999</v>
      </c>
      <c r="BS88" s="57">
        <v>12136.9</v>
      </c>
      <c r="BT88" s="57">
        <v>12159.165999999999</v>
      </c>
      <c r="BU88" s="57">
        <v>12943.972</v>
      </c>
      <c r="BV88" s="57">
        <v>13508.901</v>
      </c>
      <c r="BW88" s="57">
        <v>13632.039000000001</v>
      </c>
      <c r="BX88" s="57">
        <v>13493.141</v>
      </c>
      <c r="BY88" s="57">
        <v>13420.66</v>
      </c>
      <c r="BZ88" s="57">
        <v>14729.91</v>
      </c>
      <c r="CA88" s="57">
        <v>13872.043</v>
      </c>
      <c r="CB88" s="57">
        <v>14562.356</v>
      </c>
      <c r="CC88" s="57">
        <v>14085.716</v>
      </c>
      <c r="CD88" s="57">
        <v>15289.416999999999</v>
      </c>
      <c r="CE88" s="57">
        <v>11760.347</v>
      </c>
      <c r="CF88" s="57">
        <v>11356.626</v>
      </c>
      <c r="CG88" s="57">
        <v>11664.808000000001</v>
      </c>
      <c r="CH88" s="57">
        <v>12751.960999999999</v>
      </c>
      <c r="CI88" s="57">
        <v>12779.09</v>
      </c>
      <c r="CJ88" s="57">
        <v>13507.841</v>
      </c>
      <c r="CK88" s="57">
        <v>14402.913500000001</v>
      </c>
      <c r="CL88" s="57">
        <v>15805.595499999999</v>
      </c>
      <c r="CM88" s="57">
        <v>14557.955</v>
      </c>
      <c r="CN88" s="57">
        <v>17752.024000000001</v>
      </c>
      <c r="CO88" s="57">
        <v>14809.505999999999</v>
      </c>
      <c r="CP88" s="57">
        <v>17229.076000000001</v>
      </c>
      <c r="CQ88" s="57">
        <v>15205.662</v>
      </c>
      <c r="CR88" s="57">
        <v>15430.5335</v>
      </c>
      <c r="CS88" s="57">
        <v>15597.84</v>
      </c>
      <c r="CT88" s="57">
        <v>17139.668000000001</v>
      </c>
      <c r="CU88" s="57">
        <v>16036.215</v>
      </c>
      <c r="CV88" s="57">
        <v>16472.43</v>
      </c>
      <c r="CW88" s="57">
        <v>16339.621999999999</v>
      </c>
      <c r="CX88" s="57">
        <v>17831.056</v>
      </c>
      <c r="CY88" s="57">
        <v>17474.432000000001</v>
      </c>
      <c r="CZ88" s="57">
        <v>17450.29182836616</v>
      </c>
    </row>
    <row r="89" spans="1:104" x14ac:dyDescent="0.2">
      <c r="A89" s="58"/>
      <c r="CZ89" s="57"/>
    </row>
    <row r="90" spans="1:104" x14ac:dyDescent="0.2">
      <c r="A90" s="58"/>
      <c r="CZ90" s="57"/>
    </row>
    <row r="91" spans="1:104" x14ac:dyDescent="0.2">
      <c r="A91" s="60" t="s">
        <v>102</v>
      </c>
      <c r="B91" s="59"/>
      <c r="C91" s="59">
        <v>11.433495968033313</v>
      </c>
      <c r="D91" s="59">
        <v>-0.38413364428293573</v>
      </c>
      <c r="E91" s="59">
        <v>16.359912684365074</v>
      </c>
      <c r="F91" s="59">
        <v>-22.676018344372828</v>
      </c>
      <c r="G91" s="59">
        <v>10.416641195574282</v>
      </c>
      <c r="H91" s="59">
        <v>7.1608941903112289</v>
      </c>
      <c r="I91" s="59">
        <v>11.871974648691941</v>
      </c>
      <c r="J91" s="59">
        <v>-23.223969564337775</v>
      </c>
      <c r="K91" s="59">
        <v>36.326665005517377</v>
      </c>
      <c r="L91" s="59">
        <v>-12.537271430301789</v>
      </c>
      <c r="M91" s="59">
        <v>6.1156393817742627</v>
      </c>
      <c r="N91" s="59">
        <v>-10.346650134088408</v>
      </c>
      <c r="O91" s="59">
        <v>4.7975281903739786</v>
      </c>
      <c r="P91" s="59">
        <v>3.842264829953379</v>
      </c>
      <c r="Q91" s="59">
        <v>11.087129023748666</v>
      </c>
      <c r="R91" s="59">
        <v>-7.8109542657338604</v>
      </c>
      <c r="S91" s="59">
        <v>3.1444669988826002</v>
      </c>
      <c r="T91" s="59">
        <v>1.4129979533747505</v>
      </c>
      <c r="U91" s="59">
        <v>27.890635768016871</v>
      </c>
      <c r="V91" s="59">
        <v>-19.444199212229673</v>
      </c>
      <c r="W91" s="59">
        <v>5.0289562866278059</v>
      </c>
      <c r="X91" s="59">
        <v>6.9496129365513193</v>
      </c>
      <c r="Y91" s="59">
        <v>19.263139372425321</v>
      </c>
      <c r="Z91" s="59">
        <v>-12.13158557212115</v>
      </c>
      <c r="AA91" s="59">
        <v>5.6442632930414849</v>
      </c>
      <c r="AB91" s="59">
        <v>-1.0245711483208075</v>
      </c>
      <c r="AC91" s="59">
        <v>8.9898618826719243</v>
      </c>
      <c r="AD91" s="59">
        <v>7.6215662320771038</v>
      </c>
      <c r="AE91" s="59">
        <v>-3.6865881830908109</v>
      </c>
      <c r="AF91" s="59">
        <v>-17.002900245693155</v>
      </c>
      <c r="AG91" s="59">
        <v>4.4747089053120748</v>
      </c>
      <c r="AH91" s="59">
        <v>25.716396547263145</v>
      </c>
      <c r="AI91" s="59">
        <v>-19.652023023963714</v>
      </c>
      <c r="AJ91" s="59">
        <v>3.7647243443817979</v>
      </c>
      <c r="AK91" s="59">
        <v>-1.0323710976676836</v>
      </c>
      <c r="AL91" s="59">
        <v>-24.67207953924494</v>
      </c>
      <c r="AM91" s="59">
        <v>-9.9189478733446297</v>
      </c>
      <c r="AN91" s="59">
        <v>-3.005919021941772</v>
      </c>
      <c r="AO91" s="59">
        <v>5.2353166612002067</v>
      </c>
      <c r="AP91" s="59">
        <v>16.197535732548317</v>
      </c>
      <c r="AQ91" s="59">
        <v>1.9174972192072204</v>
      </c>
      <c r="AR91" s="59">
        <v>2.4538346620005091</v>
      </c>
      <c r="AS91" s="59">
        <v>7.0094180736693712</v>
      </c>
      <c r="AT91" s="59">
        <v>12.544631482877833</v>
      </c>
      <c r="AU91" s="59">
        <v>6.2314682975775249</v>
      </c>
      <c r="AV91" s="59">
        <v>4.8362843576520653</v>
      </c>
      <c r="AW91" s="59">
        <v>7.7909619363695004</v>
      </c>
      <c r="AX91" s="59">
        <v>4.0991871008560832</v>
      </c>
      <c r="AY91" s="59">
        <v>4.1684477637551787</v>
      </c>
      <c r="AZ91" s="59">
        <v>1.5411539641733363</v>
      </c>
      <c r="BA91" s="59">
        <v>26.219907173117797</v>
      </c>
      <c r="BB91" s="59">
        <v>-9.0535019494254794</v>
      </c>
      <c r="BC91" s="59">
        <v>7.825452786626319</v>
      </c>
      <c r="BD91" s="59">
        <v>-0.63279413245524996</v>
      </c>
      <c r="BE91" s="59">
        <v>5.5249794387109086</v>
      </c>
      <c r="BF91" s="59">
        <v>8.7967564614428007</v>
      </c>
      <c r="BG91" s="59">
        <v>7.6661825484062307</v>
      </c>
      <c r="BH91" s="59">
        <v>-7.3656334824555021</v>
      </c>
      <c r="BI91" s="59">
        <v>16.243099447473263</v>
      </c>
      <c r="BJ91" s="59">
        <v>1.4217338898466547</v>
      </c>
      <c r="BK91" s="59">
        <v>-6.3731654395333903</v>
      </c>
      <c r="BL91" s="59">
        <v>15.826449897700678</v>
      </c>
      <c r="BM91" s="59">
        <v>-5.3950580433814288</v>
      </c>
      <c r="BN91" s="59">
        <v>32.263165538621806</v>
      </c>
      <c r="BO91" s="59">
        <v>-23.212908030794011</v>
      </c>
      <c r="BP91" s="59">
        <v>2.4132444300245082</v>
      </c>
      <c r="BQ91" s="59">
        <v>7.0578023212101382</v>
      </c>
      <c r="BR91" s="59">
        <v>-4.3048094712120122</v>
      </c>
      <c r="BS91" s="59">
        <v>-3.3206295737278513</v>
      </c>
      <c r="BT91" s="59">
        <v>0.1834570606991992</v>
      </c>
      <c r="BU91" s="59">
        <v>6.4544393916490694</v>
      </c>
      <c r="BV91" s="59">
        <v>4.3644176609776375</v>
      </c>
      <c r="BW91" s="59">
        <v>0.9115323296839728</v>
      </c>
      <c r="BX91" s="59">
        <v>-1.018908469965496</v>
      </c>
      <c r="BY91" s="59">
        <v>-0.53716921804938256</v>
      </c>
      <c r="BZ91" s="59">
        <v>9.7554814740854709</v>
      </c>
      <c r="CA91" s="59">
        <v>-5.8239799156953431</v>
      </c>
      <c r="CB91" s="59">
        <v>4.9762893612714354</v>
      </c>
      <c r="CC91" s="59">
        <v>-3.2730967434115743</v>
      </c>
      <c r="CD91" s="59">
        <v>8.5455435847208605</v>
      </c>
      <c r="CE91" s="59">
        <v>-23.081782647435155</v>
      </c>
      <c r="CF91" s="59">
        <v>-3.4329004067652047</v>
      </c>
      <c r="CG91" s="59">
        <v>2.7136756991028799</v>
      </c>
      <c r="CH91" s="59">
        <v>9.3199390851525408</v>
      </c>
      <c r="CI91" s="59">
        <v>0.2127437497652318</v>
      </c>
      <c r="CJ91" s="59">
        <v>5.7026830548967178</v>
      </c>
      <c r="CK91" s="59">
        <v>6.6263180030028401</v>
      </c>
      <c r="CL91" s="59">
        <v>9.73887679044938</v>
      </c>
      <c r="CM91" s="59">
        <v>-7.8936633548542972</v>
      </c>
      <c r="CN91" s="59">
        <v>21.940368685024779</v>
      </c>
      <c r="CO91" s="59">
        <v>-16.575676103186886</v>
      </c>
      <c r="CP91" s="59">
        <v>16.337952123453682</v>
      </c>
      <c r="CQ91" s="59">
        <v>-11.744181754146311</v>
      </c>
      <c r="CR91" s="59">
        <v>1.4788668852431464</v>
      </c>
      <c r="CS91" s="59">
        <v>1.0842560952283309</v>
      </c>
      <c r="CT91" s="59">
        <v>9.8848814964123335</v>
      </c>
      <c r="CU91" s="59">
        <v>-6.4380068505411003</v>
      </c>
      <c r="CV91" s="59">
        <v>2.7201867772413957</v>
      </c>
      <c r="CW91" s="59">
        <v>-0.80624413034385833</v>
      </c>
      <c r="CX91" s="59">
        <v>9.1277142151758426</v>
      </c>
      <c r="CY91" s="59">
        <v>-2.0000161515952852</v>
      </c>
      <c r="CZ91" s="59">
        <v>-0.13814567268246591</v>
      </c>
    </row>
    <row r="92" spans="1:104" x14ac:dyDescent="0.2">
      <c r="A92" s="60" t="s">
        <v>103</v>
      </c>
      <c r="B92" s="59"/>
      <c r="C92" s="59"/>
      <c r="D92" s="59"/>
      <c r="E92" s="59"/>
      <c r="F92" s="59">
        <v>-0.12383276371042973</v>
      </c>
      <c r="G92" s="59">
        <v>-1.0352244097041274</v>
      </c>
      <c r="H92" s="59">
        <v>6.4604890121597647</v>
      </c>
      <c r="I92" s="59">
        <v>2.3543663199739218</v>
      </c>
      <c r="J92" s="59">
        <v>1.6290389546094186</v>
      </c>
      <c r="K92" s="59">
        <v>25.476991496758572</v>
      </c>
      <c r="L92" s="59">
        <v>2.4119864988544792</v>
      </c>
      <c r="M92" s="59">
        <v>-2.8575882225151727</v>
      </c>
      <c r="N92" s="59">
        <v>13.435698361658567</v>
      </c>
      <c r="O92" s="59">
        <v>-12.799298681812898</v>
      </c>
      <c r="P92" s="59">
        <v>3.5311665634226497</v>
      </c>
      <c r="Q92" s="59">
        <v>8.3815743373401475</v>
      </c>
      <c r="R92" s="59">
        <v>11.446966881667686</v>
      </c>
      <c r="S92" s="59">
        <v>9.6890183971686916</v>
      </c>
      <c r="T92" s="59">
        <v>7.1229736411821731</v>
      </c>
      <c r="U92" s="59">
        <v>23.326845555639952</v>
      </c>
      <c r="V92" s="59">
        <v>7.7643522962683287</v>
      </c>
      <c r="W92" s="59">
        <v>9.7332486744455373</v>
      </c>
      <c r="X92" s="59">
        <v>15.72410547805665</v>
      </c>
      <c r="Y92" s="59">
        <v>7.9173626551808374</v>
      </c>
      <c r="Z92" s="59">
        <v>17.71377669910428</v>
      </c>
      <c r="AA92" s="59">
        <v>18.403397105849173</v>
      </c>
      <c r="AB92" s="59">
        <v>9.5752166302789377</v>
      </c>
      <c r="AC92" s="59">
        <v>0.13645279791441034</v>
      </c>
      <c r="AD92" s="59">
        <v>22.647506014592867</v>
      </c>
      <c r="AE92" s="59">
        <v>11.814871786591329</v>
      </c>
      <c r="AF92" s="59">
        <v>-6.2362227134790231</v>
      </c>
      <c r="AG92" s="59">
        <v>-10.12060049752913</v>
      </c>
      <c r="AH92" s="59">
        <v>4.991170681501389</v>
      </c>
      <c r="AI92" s="59">
        <v>-12.412736653532818</v>
      </c>
      <c r="AJ92" s="59">
        <v>9.5034436640459639</v>
      </c>
      <c r="AK92" s="59">
        <v>3.7312885541787244</v>
      </c>
      <c r="AL92" s="59">
        <v>-37.845321150585299</v>
      </c>
      <c r="AM92" s="59">
        <v>-30.316119010444599</v>
      </c>
      <c r="AN92" s="59">
        <v>-34.862988956301692</v>
      </c>
      <c r="AO92" s="59">
        <v>-30.737817409848589</v>
      </c>
      <c r="AP92" s="59">
        <v>6.8407953811278288</v>
      </c>
      <c r="AQ92" s="59">
        <v>20.879432567505461</v>
      </c>
      <c r="AR92" s="59">
        <v>27.683682070344595</v>
      </c>
      <c r="AS92" s="59">
        <v>29.83622750753414</v>
      </c>
      <c r="AT92" s="59">
        <v>25.754563432358712</v>
      </c>
      <c r="AU92" s="59">
        <v>31.077511546493142</v>
      </c>
      <c r="AV92" s="59">
        <v>34.125572934541196</v>
      </c>
      <c r="AW92" s="59">
        <v>35.105159780681802</v>
      </c>
      <c r="AX92" s="59">
        <v>24.966754264417791</v>
      </c>
      <c r="AY92" s="59">
        <v>22.539893521323794</v>
      </c>
      <c r="AZ92" s="59">
        <v>18.688317418357059</v>
      </c>
      <c r="BA92" s="59">
        <v>38.980375886449181</v>
      </c>
      <c r="BB92" s="59">
        <v>21.420530137080362</v>
      </c>
      <c r="BC92" s="59">
        <v>25.683197942191672</v>
      </c>
      <c r="BD92" s="59">
        <v>22.992380098610489</v>
      </c>
      <c r="BE92" s="59">
        <v>2.8266354468385657</v>
      </c>
      <c r="BF92" s="59">
        <v>23.008633144270753</v>
      </c>
      <c r="BG92" s="59">
        <v>22.826935652651748</v>
      </c>
      <c r="BH92" s="59">
        <v>14.504531712820047</v>
      </c>
      <c r="BI92" s="59">
        <v>26.134700408166168</v>
      </c>
      <c r="BJ92" s="59">
        <v>17.58438794640249</v>
      </c>
      <c r="BK92" s="59">
        <v>2.2517356571263969</v>
      </c>
      <c r="BL92" s="59">
        <v>27.851638460764882</v>
      </c>
      <c r="BM92" s="59">
        <v>4.0526009124936424</v>
      </c>
      <c r="BN92" s="59">
        <v>35.694055419723455</v>
      </c>
      <c r="BO92" s="59">
        <v>11.288093441412105</v>
      </c>
      <c r="BP92" s="59">
        <v>-1.5995506567537454</v>
      </c>
      <c r="BQ92" s="59">
        <v>11.352912820750483</v>
      </c>
      <c r="BR92" s="59">
        <v>-19.433818441267935</v>
      </c>
      <c r="BS92" s="59">
        <v>1.437461831092901</v>
      </c>
      <c r="BT92" s="59">
        <v>-0.77108035918925788</v>
      </c>
      <c r="BU92" s="59">
        <v>-1.3303207914935333</v>
      </c>
      <c r="BV92" s="59">
        <v>7.60837148125455</v>
      </c>
      <c r="BW92" s="59">
        <v>12.31895294515073</v>
      </c>
      <c r="BX92" s="59">
        <v>10.97094159254015</v>
      </c>
      <c r="BY92" s="59">
        <v>3.6827026510873218</v>
      </c>
      <c r="BZ92" s="59">
        <v>9.0385516926950515</v>
      </c>
      <c r="CA92" s="59">
        <v>1.7605876861121139</v>
      </c>
      <c r="CB92" s="59">
        <v>7.9241371597613908</v>
      </c>
      <c r="CC92" s="59">
        <v>4.9554641873052363</v>
      </c>
      <c r="CD92" s="59">
        <v>3.7984414025611812</v>
      </c>
      <c r="CE92" s="59">
        <v>-15.222674843208029</v>
      </c>
      <c r="CF92" s="59">
        <v>-22.013814248188957</v>
      </c>
      <c r="CG92" s="59">
        <v>-17.186971539110974</v>
      </c>
      <c r="CH92" s="59">
        <v>-16.59615929109658</v>
      </c>
      <c r="CI92" s="59">
        <v>8.6625250088284034</v>
      </c>
      <c r="CJ92" s="59">
        <v>18.942377780161124</v>
      </c>
      <c r="CK92" s="59">
        <v>23.473215332819876</v>
      </c>
      <c r="CL92" s="59">
        <v>23.946391460889814</v>
      </c>
      <c r="CM92" s="59">
        <v>13.920122637840414</v>
      </c>
      <c r="CN92" s="59">
        <v>31.420143307875769</v>
      </c>
      <c r="CO92" s="59">
        <v>2.8229878628376115</v>
      </c>
      <c r="CP92" s="59">
        <v>9.0061807541512717</v>
      </c>
      <c r="CQ92" s="59">
        <v>4.4491619873807897</v>
      </c>
      <c r="CR92" s="59">
        <v>-13.077328534481481</v>
      </c>
      <c r="CS92" s="59">
        <v>5.3231620284970971</v>
      </c>
      <c r="CT92" s="59">
        <v>-0.51893670908410572</v>
      </c>
      <c r="CU92" s="59">
        <v>5.4621298303224153</v>
      </c>
      <c r="CV92" s="59">
        <v>6.7521741876261032</v>
      </c>
      <c r="CW92" s="59">
        <v>4.7556712980771687</v>
      </c>
      <c r="CX92" s="59">
        <v>4.0338470966882145</v>
      </c>
      <c r="CY92" s="59">
        <v>8.9685564829356643</v>
      </c>
      <c r="CZ92" s="59">
        <v>5.9363544320185868</v>
      </c>
    </row>
    <row r="93" spans="1:104" x14ac:dyDescent="0.2">
      <c r="A93" s="60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/>
      <c r="BQ93" s="59"/>
      <c r="BR93" s="59"/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/>
      <c r="CM93" s="59"/>
      <c r="CN93" s="59"/>
      <c r="CO93" s="59"/>
      <c r="CP93" s="59"/>
      <c r="CQ93" s="59"/>
      <c r="CR93" s="59"/>
      <c r="CS93" s="59"/>
      <c r="CT93" s="59"/>
      <c r="CU93" s="59"/>
      <c r="CV93" s="59"/>
      <c r="CW93" s="59"/>
      <c r="CX93" s="59"/>
      <c r="CY93" s="59"/>
      <c r="CZ93" s="59"/>
    </row>
    <row r="94" spans="1:104" x14ac:dyDescent="0.2">
      <c r="A94" s="60" t="s">
        <v>114</v>
      </c>
      <c r="B94" s="59">
        <v>0.4432840113501707</v>
      </c>
      <c r="C94" s="59">
        <v>0.49240101550958076</v>
      </c>
      <c r="D94" s="59">
        <v>0.49559839814730222</v>
      </c>
      <c r="E94" s="59">
        <v>0.57572847365032009</v>
      </c>
      <c r="F94" s="59">
        <v>0.4425838549231344</v>
      </c>
      <c r="G94" s="59">
        <v>0.48665546955901351</v>
      </c>
      <c r="H94" s="59">
        <v>0.51498941610771831</v>
      </c>
      <c r="I94" s="59">
        <v>0.55825449992775711</v>
      </c>
      <c r="J94" s="59">
        <v>0.41912444854294933</v>
      </c>
      <c r="K94" s="59">
        <v>0.55439881847918893</v>
      </c>
      <c r="L94" s="59">
        <v>0.48154319721901501</v>
      </c>
      <c r="M94" s="59">
        <v>0.51686434012957994</v>
      </c>
      <c r="N94" s="59">
        <v>0.46257955078383817</v>
      </c>
      <c r="O94" s="59">
        <v>0.4786072348985137</v>
      </c>
      <c r="P94" s="59">
        <v>0.48693860417343665</v>
      </c>
      <c r="Q94" s="59">
        <v>0.52775496753937212</v>
      </c>
      <c r="R94" s="59">
        <v>0.45176207131401058</v>
      </c>
      <c r="S94" s="59">
        <v>0.45734317462991791</v>
      </c>
      <c r="T94" s="59">
        <v>0.44582192532725562</v>
      </c>
      <c r="U94" s="59">
        <v>0.55889245780928964</v>
      </c>
      <c r="V94" s="59">
        <v>0.43214935188098302</v>
      </c>
      <c r="W94" s="59">
        <v>0.44530059010917139</v>
      </c>
      <c r="X94" s="59">
        <v>0.46694870025505547</v>
      </c>
      <c r="Y94" s="59">
        <v>0.56087947068723953</v>
      </c>
      <c r="Z94" s="59">
        <v>0.44686041811309513</v>
      </c>
      <c r="AA94" s="59">
        <v>0.45317380508163863</v>
      </c>
      <c r="AB94" s="59">
        <v>0.45340708861468376</v>
      </c>
      <c r="AC94" s="59">
        <v>0.50275795728107431</v>
      </c>
      <c r="AD94" s="59">
        <v>0.57840940717411859</v>
      </c>
      <c r="AE94" s="59">
        <v>0.58009695070542189</v>
      </c>
      <c r="AF94" s="59">
        <v>0.49299435942852265</v>
      </c>
      <c r="AG94" s="59">
        <v>0.5047415273668866</v>
      </c>
      <c r="AH94" s="59">
        <v>0.63110384812732612</v>
      </c>
      <c r="AI94" s="59">
        <v>0.48779861865702806</v>
      </c>
      <c r="AJ94" s="59">
        <v>0.48880846146700585</v>
      </c>
      <c r="AK94" s="59">
        <v>0.49796882144075805</v>
      </c>
      <c r="AL94" s="59">
        <v>0.36498826392813549</v>
      </c>
      <c r="AM94" s="59">
        <v>0.28319057199680087</v>
      </c>
      <c r="AN94" s="59">
        <v>0.25060077957492416</v>
      </c>
      <c r="AO94" s="59">
        <v>0.25132775811939873</v>
      </c>
      <c r="AP94" s="59">
        <v>0.28656012244417572</v>
      </c>
      <c r="AQ94" s="59">
        <v>0.28505501892726459</v>
      </c>
      <c r="AR94" s="59">
        <v>0.28384471720761245</v>
      </c>
      <c r="AS94" s="59">
        <v>0.25459186666656264</v>
      </c>
      <c r="AT94" s="59">
        <v>0.27411917410979553</v>
      </c>
      <c r="AU94" s="59">
        <v>0.27890996136546542</v>
      </c>
      <c r="AV94" s="59">
        <v>0.27490914463778876</v>
      </c>
      <c r="AW94" s="59">
        <v>0.28591424736220539</v>
      </c>
      <c r="AX94" s="59">
        <v>0.28800988568824409</v>
      </c>
      <c r="AY94" s="59">
        <v>0.28898150956956314</v>
      </c>
      <c r="AZ94" s="59">
        <v>0.27419494177812115</v>
      </c>
      <c r="BA94" s="59">
        <v>0.35165149913726873</v>
      </c>
      <c r="BB94" s="59">
        <v>0.30079643725766414</v>
      </c>
      <c r="BC94" s="59">
        <v>0.2948435819488574</v>
      </c>
      <c r="BD94" s="59">
        <v>0.29086013287219931</v>
      </c>
      <c r="BE94" s="59">
        <v>0.31582510181506712</v>
      </c>
      <c r="BF94" s="59">
        <v>0.35695070057874684</v>
      </c>
      <c r="BG94" s="59">
        <v>0.38869619484650147</v>
      </c>
      <c r="BH94" s="59">
        <v>0.3424803700564798</v>
      </c>
      <c r="BI94" s="59">
        <v>0.39093101443940154</v>
      </c>
      <c r="BJ94" s="59">
        <v>0.3996225631259781</v>
      </c>
      <c r="BK94" s="59">
        <v>0.35669347432942028</v>
      </c>
      <c r="BL94" s="59">
        <v>0.42233220090317813</v>
      </c>
      <c r="BM94" s="59">
        <v>0.4022783663586616</v>
      </c>
      <c r="BN94" s="59">
        <v>0.54648607787541537</v>
      </c>
      <c r="BO94" s="59">
        <v>0.40293135969052096</v>
      </c>
      <c r="BP94" s="59">
        <v>0.4076793038723312</v>
      </c>
      <c r="BQ94" s="59">
        <v>0.43339282487054842</v>
      </c>
      <c r="BR94" s="59">
        <v>0.45324422042225837</v>
      </c>
      <c r="BS94" s="59">
        <v>0.42252222556380942</v>
      </c>
      <c r="BT94" s="59">
        <v>0.42290884665643025</v>
      </c>
      <c r="BU94" s="59">
        <v>0.44012468876822941</v>
      </c>
      <c r="BV94" s="59">
        <v>0.45431626494990301</v>
      </c>
      <c r="BW94" s="59">
        <v>0.43870103169924168</v>
      </c>
      <c r="BX94" s="59">
        <v>0.45026199535163075</v>
      </c>
      <c r="BY94" s="59">
        <v>0.4657227598367546</v>
      </c>
      <c r="BZ94" s="59">
        <v>0.49127057822369258</v>
      </c>
      <c r="CA94" s="59">
        <v>0.45044694549175596</v>
      </c>
      <c r="CB94" s="59">
        <v>0.47621072819234539</v>
      </c>
      <c r="CC94" s="59">
        <v>0.45593225967270096</v>
      </c>
      <c r="CD94" s="59">
        <v>0.48661092648883081</v>
      </c>
      <c r="CE94" s="59">
        <v>0.37715599877943073</v>
      </c>
      <c r="CF94" s="59">
        <v>0.35938442316843339</v>
      </c>
      <c r="CG94" s="59">
        <v>0.36995199288120922</v>
      </c>
      <c r="CH94" s="59">
        <v>0.40307132972293835</v>
      </c>
      <c r="CI94" s="59">
        <v>0.39886810523327182</v>
      </c>
      <c r="CJ94" s="59">
        <v>0.41922208695858004</v>
      </c>
      <c r="CK94" s="59">
        <v>0.4420921564140014</v>
      </c>
      <c r="CL94" s="59">
        <v>0.48541939801904477</v>
      </c>
      <c r="CM94" s="59">
        <v>0.4340858116439954</v>
      </c>
      <c r="CN94" s="59">
        <v>0.53942625750453232</v>
      </c>
      <c r="CO94" s="59">
        <v>0.43748595602900675</v>
      </c>
      <c r="CP94" s="59">
        <v>0.5231586701968084</v>
      </c>
      <c r="CQ94" s="59">
        <v>0.4552622010168198</v>
      </c>
      <c r="CR94" s="59">
        <v>0.462321996094336</v>
      </c>
      <c r="CS94" s="59">
        <v>0.46752775501710681</v>
      </c>
      <c r="CT94" s="59">
        <v>0.51437197192568174</v>
      </c>
      <c r="CU94" s="59">
        <v>0.47688755169608832</v>
      </c>
      <c r="CV94" s="59">
        <v>0.47650662478981826</v>
      </c>
      <c r="CW94" s="59">
        <v>0.47185079421638154</v>
      </c>
      <c r="CX94" s="59">
        <v>0.51196636484286084</v>
      </c>
      <c r="CY94" s="59">
        <v>0.49056223576860247</v>
      </c>
      <c r="CZ94" s="59">
        <v>0.48482827390821398</v>
      </c>
    </row>
    <row r="95" spans="1:104" x14ac:dyDescent="0.2">
      <c r="A95" s="60" t="s">
        <v>115</v>
      </c>
      <c r="B95" s="59"/>
      <c r="C95" s="59">
        <v>11.080256201843985</v>
      </c>
      <c r="D95" s="59">
        <v>0.64934525661213272</v>
      </c>
      <c r="E95" s="59">
        <v>16.168348364839048</v>
      </c>
      <c r="F95" s="59">
        <v>-23.12628692532822</v>
      </c>
      <c r="G95" s="59">
        <v>9.9577998938829904</v>
      </c>
      <c r="H95" s="59">
        <v>5.8221777666199515</v>
      </c>
      <c r="I95" s="59">
        <v>8.4011598038335578</v>
      </c>
      <c r="J95" s="59">
        <v>-24.92233406140253</v>
      </c>
      <c r="K95" s="59">
        <v>32.275466250300951</v>
      </c>
      <c r="L95" s="59">
        <v>-13.141373832655233</v>
      </c>
      <c r="M95" s="59">
        <v>7.3349894909843671</v>
      </c>
      <c r="N95" s="59">
        <v>-10.5027151480662</v>
      </c>
      <c r="O95" s="59">
        <v>3.4648492540400255</v>
      </c>
      <c r="P95" s="59">
        <v>1.7407528903506053</v>
      </c>
      <c r="Q95" s="59">
        <v>8.3822401871833421</v>
      </c>
      <c r="R95" s="59">
        <v>-14.399276349718537</v>
      </c>
      <c r="S95" s="59">
        <v>1.2354076781333045</v>
      </c>
      <c r="T95" s="59">
        <v>-2.5191693987748454</v>
      </c>
      <c r="U95" s="59">
        <v>25.362263733223656</v>
      </c>
      <c r="V95" s="59">
        <v>-22.677548096659962</v>
      </c>
      <c r="W95" s="59">
        <v>3.0432160018164955</v>
      </c>
      <c r="X95" s="59">
        <v>4.8614600175078904</v>
      </c>
      <c r="Y95" s="59">
        <v>20.115865057741345</v>
      </c>
      <c r="Z95" s="59">
        <v>-20.328619343909683</v>
      </c>
      <c r="AA95" s="59">
        <v>1.4128319968911729</v>
      </c>
      <c r="AB95" s="59">
        <v>5.1477717915116017E-2</v>
      </c>
      <c r="AC95" s="59">
        <v>10.884450178574534</v>
      </c>
      <c r="AD95" s="59">
        <v>15.047290410313718</v>
      </c>
      <c r="AE95" s="59">
        <v>0.29175589303569449</v>
      </c>
      <c r="AF95" s="59">
        <v>-15.015178268215145</v>
      </c>
      <c r="AG95" s="59">
        <v>2.382819947875503</v>
      </c>
      <c r="AH95" s="59">
        <v>25.035055351922587</v>
      </c>
      <c r="AI95" s="59">
        <v>-22.707075847426307</v>
      </c>
      <c r="AJ95" s="59">
        <v>0.20702043248053137</v>
      </c>
      <c r="AK95" s="59">
        <v>1.8740182905713665</v>
      </c>
      <c r="AL95" s="59">
        <v>-26.704595104543682</v>
      </c>
      <c r="AM95" s="59">
        <v>-22.411047152858654</v>
      </c>
      <c r="AN95" s="59">
        <v>-11.508078179327551</v>
      </c>
      <c r="AO95" s="59">
        <v>0.29009428690034422</v>
      </c>
      <c r="AP95" s="59">
        <v>14.018493057992853</v>
      </c>
      <c r="AQ95" s="59">
        <v>-0.52523132111808035</v>
      </c>
      <c r="AR95" s="59">
        <v>-0.42458530434118513</v>
      </c>
      <c r="AS95" s="59">
        <v>-10.305934466151578</v>
      </c>
      <c r="AT95" s="59">
        <v>7.6700437052090509</v>
      </c>
      <c r="AU95" s="59">
        <v>1.7477023529010705</v>
      </c>
      <c r="AV95" s="59">
        <v>-1.4344474138140439</v>
      </c>
      <c r="AW95" s="59">
        <v>4.0031781186895765</v>
      </c>
      <c r="AX95" s="59">
        <v>0.73296044019235396</v>
      </c>
      <c r="AY95" s="59">
        <v>0.33735782332513509</v>
      </c>
      <c r="AZ95" s="59">
        <v>-5.1167868191520416</v>
      </c>
      <c r="BA95" s="59">
        <v>28.248718541943596</v>
      </c>
      <c r="BB95" s="59">
        <v>-14.461778779379831</v>
      </c>
      <c r="BC95" s="59">
        <v>-1.9790311890255152</v>
      </c>
      <c r="BD95" s="59">
        <v>-1.3510380827448598</v>
      </c>
      <c r="BE95" s="59">
        <v>8.583152560766095</v>
      </c>
      <c r="BF95" s="59">
        <v>13.021637142623632</v>
      </c>
      <c r="BG95" s="59">
        <v>8.8935234519174955</v>
      </c>
      <c r="BH95" s="59">
        <v>-11.88996069495164</v>
      </c>
      <c r="BI95" s="59">
        <v>14.14698435852879</v>
      </c>
      <c r="BJ95" s="59">
        <v>2.2232947414111637</v>
      </c>
      <c r="BK95" s="59">
        <v>-10.742408651992141</v>
      </c>
      <c r="BL95" s="59">
        <v>18.401998157425759</v>
      </c>
      <c r="BM95" s="59">
        <v>-4.7483555602983678</v>
      </c>
      <c r="BN95" s="59">
        <v>35.847742154789827</v>
      </c>
      <c r="BO95" s="59">
        <v>-26.268687162716919</v>
      </c>
      <c r="BP95" s="59">
        <v>1.1783506216684225</v>
      </c>
      <c r="BQ95" s="59">
        <v>6.3072912345507826</v>
      </c>
      <c r="BR95" s="59">
        <v>4.580462437890942</v>
      </c>
      <c r="BS95" s="59">
        <v>-6.7782430473856348</v>
      </c>
      <c r="BT95" s="59">
        <v>9.1503137404180812E-2</v>
      </c>
      <c r="BU95" s="59">
        <v>4.0708162640506806</v>
      </c>
      <c r="BV95" s="59">
        <v>3.2244444685417095</v>
      </c>
      <c r="BW95" s="59">
        <v>-3.4370843518849559</v>
      </c>
      <c r="BX95" s="59">
        <v>2.6352715897679735</v>
      </c>
      <c r="BY95" s="59">
        <v>3.4337262848599615</v>
      </c>
      <c r="BZ95" s="59">
        <v>5.4856280581805805</v>
      </c>
      <c r="CA95" s="59">
        <v>-8.3098061519467201</v>
      </c>
      <c r="CB95" s="59">
        <v>5.7196042638191225</v>
      </c>
      <c r="CC95" s="59">
        <v>-4.2582972871316294</v>
      </c>
      <c r="CD95" s="59">
        <v>6.728777392973484</v>
      </c>
      <c r="CE95" s="59">
        <v>-22.493314833511533</v>
      </c>
      <c r="CF95" s="59">
        <v>-4.7119960092138369</v>
      </c>
      <c r="CG95" s="59">
        <v>2.9404640355887413</v>
      </c>
      <c r="CH95" s="59">
        <v>8.9523336754570906</v>
      </c>
      <c r="CI95" s="59">
        <v>-1.0427991721851604</v>
      </c>
      <c r="CJ95" s="59">
        <v>5.1029353960012624</v>
      </c>
      <c r="CK95" s="59">
        <v>5.4553589056678176</v>
      </c>
      <c r="CL95" s="59">
        <v>9.8004999583094055</v>
      </c>
      <c r="CM95" s="59">
        <v>-10.575099920715436</v>
      </c>
      <c r="CN95" s="59">
        <v>24.267193959089649</v>
      </c>
      <c r="CO95" s="59">
        <v>-18.897912375848524</v>
      </c>
      <c r="CP95" s="59">
        <v>19.582963289939581</v>
      </c>
      <c r="CQ95" s="59">
        <v>-12.978179097069431</v>
      </c>
      <c r="CR95" s="59">
        <v>1.5507096925130748</v>
      </c>
      <c r="CS95" s="59">
        <v>1.1260028652646303</v>
      </c>
      <c r="CT95" s="59">
        <v>10.019558498053428</v>
      </c>
      <c r="CU95" s="59">
        <v>-7.2874149983835679</v>
      </c>
      <c r="CV95" s="59">
        <v>-7.9877720631471583E-2</v>
      </c>
      <c r="CW95" s="59">
        <v>-0.97707572806366993</v>
      </c>
      <c r="CX95" s="59">
        <v>8.5017490948808394</v>
      </c>
      <c r="CY95" s="59">
        <v>-4.1807686098339625</v>
      </c>
      <c r="CZ95" s="59">
        <v>-1.1688551303596917</v>
      </c>
    </row>
    <row r="96" spans="1:104" x14ac:dyDescent="0.2">
      <c r="A96" s="60" t="s">
        <v>116</v>
      </c>
      <c r="B96" s="59"/>
      <c r="C96" s="59"/>
      <c r="D96" s="59"/>
      <c r="E96" s="59"/>
      <c r="F96" s="59">
        <v>-0.15794759321540175</v>
      </c>
      <c r="G96" s="59">
        <v>-1.1668428312685886</v>
      </c>
      <c r="H96" s="59">
        <v>3.9126474243874831</v>
      </c>
      <c r="I96" s="59">
        <v>-3.0351067425538059</v>
      </c>
      <c r="J96" s="59">
        <v>-5.3005562944132611</v>
      </c>
      <c r="K96" s="59">
        <v>13.920186488720976</v>
      </c>
      <c r="L96" s="59">
        <v>-6.4945449056971523</v>
      </c>
      <c r="M96" s="59">
        <v>-7.4142097920452787</v>
      </c>
      <c r="N96" s="59">
        <v>10.368066666584784</v>
      </c>
      <c r="O96" s="59">
        <v>-13.670949694406731</v>
      </c>
      <c r="P96" s="59">
        <v>1.120440904488107</v>
      </c>
      <c r="Q96" s="59">
        <v>2.1070572226092876</v>
      </c>
      <c r="R96" s="59">
        <v>-2.338512251892122</v>
      </c>
      <c r="S96" s="59">
        <v>-4.442904059547848</v>
      </c>
      <c r="T96" s="59">
        <v>-8.4439143854645344</v>
      </c>
      <c r="U96" s="59">
        <v>5.8999899925327615</v>
      </c>
      <c r="V96" s="59">
        <v>-4.3413824839215298</v>
      </c>
      <c r="W96" s="59">
        <v>-2.6331615270067998</v>
      </c>
      <c r="X96" s="59">
        <v>4.7388371292622633</v>
      </c>
      <c r="Y96" s="59">
        <v>0.355526872868972</v>
      </c>
      <c r="Z96" s="59">
        <v>3.4041625118909513</v>
      </c>
      <c r="AA96" s="59">
        <v>1.7680674913403971</v>
      </c>
      <c r="AB96" s="59">
        <v>-2.9000212727811503</v>
      </c>
      <c r="AC96" s="59">
        <v>-10.362567439836868</v>
      </c>
      <c r="AD96" s="59">
        <v>29.438496615229393</v>
      </c>
      <c r="AE96" s="59">
        <v>28.007608604146526</v>
      </c>
      <c r="AF96" s="59">
        <v>8.731065704065589</v>
      </c>
      <c r="AG96" s="59">
        <v>0.39453778047382482</v>
      </c>
      <c r="AH96" s="59">
        <v>9.1102323543892361</v>
      </c>
      <c r="AI96" s="59">
        <v>-15.910845926039642</v>
      </c>
      <c r="AJ96" s="59">
        <v>-0.8490762381884176</v>
      </c>
      <c r="AK96" s="59">
        <v>-1.3418166643549445</v>
      </c>
      <c r="AL96" s="59">
        <v>-42.166686986434186</v>
      </c>
      <c r="AM96" s="59">
        <v>-41.945187795639782</v>
      </c>
      <c r="AN96" s="59">
        <v>-48.732315553044181</v>
      </c>
      <c r="AO96" s="59">
        <v>-49.529418851517704</v>
      </c>
      <c r="AP96" s="59">
        <v>-21.487852962691946</v>
      </c>
      <c r="AQ96" s="59">
        <v>0.65837182266250682</v>
      </c>
      <c r="AR96" s="59">
        <v>13.265696016220518</v>
      </c>
      <c r="AS96" s="59">
        <v>1.2987457380705392</v>
      </c>
      <c r="AT96" s="59">
        <v>-4.3414792778097677</v>
      </c>
      <c r="AU96" s="59">
        <v>-2.1557443839875567</v>
      </c>
      <c r="AV96" s="59">
        <v>-3.1480496299982064</v>
      </c>
      <c r="AW96" s="59">
        <v>12.302977744636866</v>
      </c>
      <c r="AX96" s="59">
        <v>5.0673987412806154</v>
      </c>
      <c r="AY96" s="59">
        <v>3.6110392596916396</v>
      </c>
      <c r="AZ96" s="59">
        <v>-0.25979596299301466</v>
      </c>
      <c r="BA96" s="59">
        <v>22.99194684474233</v>
      </c>
      <c r="BB96" s="59">
        <v>4.4396224590918409</v>
      </c>
      <c r="BC96" s="59">
        <v>2.0285285338933257</v>
      </c>
      <c r="BD96" s="59">
        <v>6.0778623361927853</v>
      </c>
      <c r="BE96" s="59">
        <v>-10.188040548695799</v>
      </c>
      <c r="BF96" s="59">
        <v>18.668526739557301</v>
      </c>
      <c r="BG96" s="59">
        <v>31.831322994143861</v>
      </c>
      <c r="BH96" s="59">
        <v>17.747443307041966</v>
      </c>
      <c r="BI96" s="59">
        <v>23.780855984117764</v>
      </c>
      <c r="BJ96" s="59">
        <v>11.954553521829393</v>
      </c>
      <c r="BK96" s="59">
        <v>-8.2333506068201334</v>
      </c>
      <c r="BL96" s="59">
        <v>23.315739478303431</v>
      </c>
      <c r="BM96" s="59">
        <v>2.9026481655676006</v>
      </c>
      <c r="BN96" s="59">
        <v>36.750556225009646</v>
      </c>
      <c r="BO96" s="59">
        <v>12.962918777257526</v>
      </c>
      <c r="BP96" s="59">
        <v>-3.4695192551055798</v>
      </c>
      <c r="BQ96" s="59">
        <v>7.7345592291050425</v>
      </c>
      <c r="BR96" s="59">
        <v>-17.062073715702908</v>
      </c>
      <c r="BS96" s="59">
        <v>4.8620851671449916</v>
      </c>
      <c r="BT96" s="59">
        <v>3.7356673835148513</v>
      </c>
      <c r="BU96" s="59">
        <v>1.5532938044582778</v>
      </c>
      <c r="BV96" s="59">
        <v>0.23652690521809294</v>
      </c>
      <c r="BW96" s="59">
        <v>3.8291017978624442</v>
      </c>
      <c r="BX96" s="59">
        <v>6.4678591879687275</v>
      </c>
      <c r="BY96" s="59">
        <v>5.8160952388665477</v>
      </c>
      <c r="BZ96" s="59">
        <v>8.1340502475438559</v>
      </c>
      <c r="CA96" s="59">
        <v>2.6774301731222971</v>
      </c>
      <c r="CB96" s="59">
        <v>5.7630297712446321</v>
      </c>
      <c r="CC96" s="59">
        <v>-2.1022163845901387</v>
      </c>
      <c r="CD96" s="59">
        <v>-0.94848988345890284</v>
      </c>
      <c r="CE96" s="59">
        <v>-16.270716772718487</v>
      </c>
      <c r="CF96" s="59">
        <v>-24.532480708146686</v>
      </c>
      <c r="CG96" s="59">
        <v>-18.858123102149904</v>
      </c>
      <c r="CH96" s="59">
        <v>-17.167636856960289</v>
      </c>
      <c r="CI96" s="59">
        <v>5.756797326333607</v>
      </c>
      <c r="CJ96" s="59">
        <v>16.650043778358881</v>
      </c>
      <c r="CK96" s="59">
        <v>19.499871583596583</v>
      </c>
      <c r="CL96" s="59">
        <v>20.430147773772568</v>
      </c>
      <c r="CM96" s="59">
        <v>8.8294115143969787</v>
      </c>
      <c r="CN96" s="59">
        <v>28.673148263256621</v>
      </c>
      <c r="CO96" s="59">
        <v>-1.0419095471762119</v>
      </c>
      <c r="CP96" s="59">
        <v>7.7745702647595838</v>
      </c>
      <c r="CQ96" s="59">
        <v>4.8783878221275945</v>
      </c>
      <c r="CR96" s="59">
        <v>-14.293753842627599</v>
      </c>
      <c r="CS96" s="59">
        <v>6.8669173430811137</v>
      </c>
      <c r="CT96" s="59">
        <v>-1.6795474818034006</v>
      </c>
      <c r="CU96" s="59">
        <v>4.7500870116097271</v>
      </c>
      <c r="CV96" s="59">
        <v>3.0681275853870371</v>
      </c>
      <c r="CW96" s="59">
        <v>0.9246593711033313</v>
      </c>
      <c r="CX96" s="59">
        <v>-0.46767849224266245</v>
      </c>
      <c r="CY96" s="59">
        <v>2.8674860612064812</v>
      </c>
      <c r="CZ96" s="59">
        <v>1.7463868675627214</v>
      </c>
    </row>
    <row r="97" spans="1:104" x14ac:dyDescent="0.2">
      <c r="A97" s="58"/>
    </row>
    <row r="98" spans="1:104" x14ac:dyDescent="0.2">
      <c r="A98" s="58"/>
    </row>
    <row r="99" spans="1:104" ht="15" x14ac:dyDescent="0.25">
      <c r="A99" s="52" t="s">
        <v>117</v>
      </c>
    </row>
    <row r="100" spans="1:104" x14ac:dyDescent="0.2">
      <c r="A100" s="54" t="s">
        <v>118</v>
      </c>
    </row>
    <row r="101" spans="1:104" x14ac:dyDescent="0.2">
      <c r="A101" s="60" t="s">
        <v>82</v>
      </c>
      <c r="B101" s="59">
        <v>8.3091762563533003</v>
      </c>
      <c r="C101" s="59">
        <v>7.3302090735310355</v>
      </c>
      <c r="D101" s="59">
        <v>7.1610418359594474</v>
      </c>
      <c r="E101" s="59">
        <v>7.5434909550077256</v>
      </c>
      <c r="F101" s="59">
        <v>5.4926187149662464</v>
      </c>
      <c r="G101" s="59">
        <v>6.3346509621365676</v>
      </c>
      <c r="H101" s="59">
        <v>6.7850362424541677</v>
      </c>
      <c r="I101" s="59">
        <v>4.8814172960836011</v>
      </c>
      <c r="J101" s="59">
        <v>0.59125595364695194</v>
      </c>
      <c r="K101" s="59">
        <v>-1.4594597931017472</v>
      </c>
      <c r="L101" s="59">
        <v>-3.8351991554314124</v>
      </c>
      <c r="M101" s="59">
        <v>-4.11117917157795</v>
      </c>
      <c r="N101" s="59">
        <v>-4.9431923413440941</v>
      </c>
      <c r="O101" s="59">
        <v>-4.4274497417294389</v>
      </c>
      <c r="P101" s="59">
        <v>-4.0463486388569674</v>
      </c>
      <c r="Q101" s="59">
        <v>-3.8244139251493059</v>
      </c>
      <c r="R101" s="59">
        <v>-2.6129890311148429</v>
      </c>
      <c r="S101" s="59">
        <v>0.78361712697831987</v>
      </c>
      <c r="T101" s="59">
        <v>-2.3343811323497388</v>
      </c>
      <c r="U101" s="59">
        <v>-1.5236284601476746</v>
      </c>
      <c r="V101" s="59">
        <v>-2.7932084235637866E-2</v>
      </c>
      <c r="W101" s="59">
        <v>0.47314734748802323</v>
      </c>
      <c r="X101" s="59">
        <v>-0.99029466712529102</v>
      </c>
      <c r="Y101" s="59">
        <v>-1.8630884358756927</v>
      </c>
      <c r="Z101" s="59">
        <v>-2.7580330352200866</v>
      </c>
      <c r="AA101" s="59">
        <v>0.81067504930862899</v>
      </c>
      <c r="AB101" s="59">
        <v>2.1159523955603943</v>
      </c>
      <c r="AC101" s="59">
        <v>6.546273540216907</v>
      </c>
      <c r="AD101" s="59">
        <v>2.7100113010565696</v>
      </c>
      <c r="AE101" s="59">
        <v>2.8399634068760005</v>
      </c>
      <c r="AF101" s="59">
        <v>2.6272893006296982</v>
      </c>
      <c r="AG101" s="59">
        <v>0.12632320790029183</v>
      </c>
      <c r="AH101" s="59">
        <v>4.273846483019117</v>
      </c>
      <c r="AI101" s="59">
        <v>3.5182341613968493</v>
      </c>
      <c r="AJ101" s="59">
        <v>2.6129088721961402</v>
      </c>
      <c r="AK101" s="59">
        <v>2.0367696461963902</v>
      </c>
      <c r="AL101" s="59">
        <v>0.68224250143951171</v>
      </c>
      <c r="AM101" s="59">
        <v>0.86619610845426465</v>
      </c>
      <c r="AN101" s="59">
        <v>-0.31767884934411628</v>
      </c>
      <c r="AO101" s="59">
        <v>-1.5235137682623079</v>
      </c>
      <c r="AP101" s="59">
        <v>-2.0340888883021657</v>
      </c>
      <c r="AQ101" s="59">
        <v>-3.1509229132102745</v>
      </c>
      <c r="AR101" s="59">
        <v>-2.3261407500410614</v>
      </c>
      <c r="AS101" s="59">
        <v>-0.24291204979067782</v>
      </c>
      <c r="AT101" s="59">
        <v>-1.4020628918175349</v>
      </c>
      <c r="AU101" s="59">
        <v>1.0370646066859557</v>
      </c>
      <c r="AV101" s="59">
        <v>0.92844287915545554</v>
      </c>
      <c r="AW101" s="59">
        <v>-0.90233592171893306</v>
      </c>
      <c r="AX101" s="59">
        <v>2.2847710004616273</v>
      </c>
      <c r="AY101" s="59">
        <v>0.36322233126286907</v>
      </c>
      <c r="AZ101" s="59">
        <v>0.3507081621220598</v>
      </c>
      <c r="BA101" s="59">
        <v>1.9639135106289896</v>
      </c>
      <c r="BB101" s="59">
        <v>2.4214955633124591</v>
      </c>
      <c r="BC101" s="59">
        <v>3.5188763687772351</v>
      </c>
      <c r="BD101" s="59">
        <v>2.2074521622497123</v>
      </c>
      <c r="BE101" s="59">
        <v>3.1782030482435664</v>
      </c>
      <c r="BF101" s="59">
        <v>0.19823532937415234</v>
      </c>
      <c r="BG101" s="59">
        <v>3.228060937670918</v>
      </c>
      <c r="BH101" s="59">
        <v>4.3057840747830811</v>
      </c>
      <c r="BI101" s="59">
        <v>4.1550428103829029</v>
      </c>
      <c r="BJ101" s="59">
        <v>3.7487305424675155</v>
      </c>
      <c r="BK101" s="59">
        <v>2.2801274285852546</v>
      </c>
      <c r="BL101" s="59">
        <v>2.2892894904422034</v>
      </c>
      <c r="BM101" s="59">
        <v>3.0909832340462406</v>
      </c>
      <c r="BN101" s="59">
        <v>5.1420110782019357</v>
      </c>
      <c r="BO101" s="59">
        <v>3.4183047110537101</v>
      </c>
      <c r="BP101" s="59">
        <v>1.7682508708845912</v>
      </c>
      <c r="BQ101" s="59">
        <v>3.6513449249604202</v>
      </c>
      <c r="BR101" s="59">
        <v>3.9466720822855406</v>
      </c>
      <c r="BS101" s="59">
        <v>3.1644230299676002</v>
      </c>
      <c r="BT101" s="59">
        <v>3.5889536102785558</v>
      </c>
      <c r="BU101" s="59">
        <v>1.9653064340516169</v>
      </c>
      <c r="BV101" s="59">
        <v>2.7950514687971717</v>
      </c>
      <c r="BW101" s="59">
        <v>1.2205521065245639</v>
      </c>
      <c r="BX101" s="59">
        <v>3.6550721100314876</v>
      </c>
      <c r="BY101" s="59">
        <v>4.2341915326211454</v>
      </c>
      <c r="BZ101" s="59">
        <v>3.5649839098823799</v>
      </c>
      <c r="CA101" s="59">
        <v>4.1027762480327246</v>
      </c>
      <c r="CB101" s="59">
        <v>2.946004298053384</v>
      </c>
      <c r="CC101" s="59">
        <v>3.1156758111313909</v>
      </c>
      <c r="CD101" s="59">
        <v>5.9751723087935638</v>
      </c>
      <c r="CE101" s="59">
        <v>-0.69700397104864864</v>
      </c>
      <c r="CF101" s="59">
        <v>-4.8893279046071321</v>
      </c>
      <c r="CG101" s="59">
        <v>-4.1597209479688253</v>
      </c>
      <c r="CH101" s="59">
        <v>-2.898205485651395</v>
      </c>
      <c r="CI101" s="59">
        <v>2.4001407486722526</v>
      </c>
      <c r="CJ101" s="59">
        <v>6.9015266817517906</v>
      </c>
      <c r="CK101" s="59">
        <v>6.8755951639647872</v>
      </c>
      <c r="CL101" s="59">
        <v>5.1128742415946116</v>
      </c>
      <c r="CM101" s="59">
        <v>5.3990449140110419</v>
      </c>
      <c r="CN101" s="59">
        <v>3.0678580705276959</v>
      </c>
      <c r="CO101" s="59">
        <v>1.7702431637691252</v>
      </c>
      <c r="CP101" s="59">
        <v>2.9493771539794711</v>
      </c>
      <c r="CQ101" s="59">
        <v>1.7961083514646203</v>
      </c>
      <c r="CR101" s="59">
        <v>1.1720399780323687</v>
      </c>
      <c r="CS101" s="59">
        <v>-0.49523332568481848</v>
      </c>
      <c r="CT101" s="59">
        <v>-1.8189865807978656</v>
      </c>
      <c r="CU101" s="59">
        <v>-1.0742838107928088</v>
      </c>
      <c r="CV101" s="59">
        <v>-1.054705057784755</v>
      </c>
      <c r="CW101" s="59">
        <v>-0.90428111316179782</v>
      </c>
      <c r="CX101" s="59">
        <v>-0.3416069694247903</v>
      </c>
      <c r="CY101" s="59">
        <v>-1.3414425780718275</v>
      </c>
      <c r="CZ101" s="59">
        <v>-1.3148140552296961</v>
      </c>
    </row>
    <row r="102" spans="1:104" x14ac:dyDescent="0.2">
      <c r="A102" s="60" t="s">
        <v>83</v>
      </c>
      <c r="B102" s="59">
        <v>0</v>
      </c>
      <c r="C102" s="59">
        <v>0</v>
      </c>
      <c r="D102" s="59">
        <v>0</v>
      </c>
      <c r="E102" s="59">
        <v>0</v>
      </c>
      <c r="F102" s="59">
        <v>0</v>
      </c>
      <c r="G102" s="59">
        <v>0</v>
      </c>
      <c r="H102" s="59">
        <v>0</v>
      </c>
      <c r="I102" s="59">
        <v>0</v>
      </c>
      <c r="J102" s="59">
        <v>0</v>
      </c>
      <c r="K102" s="59">
        <v>0</v>
      </c>
      <c r="L102" s="59">
        <v>0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0.14132600261680395</v>
      </c>
      <c r="AA102" s="59">
        <v>1.5879165204391921</v>
      </c>
      <c r="AB102" s="59">
        <v>4.8839512356148473</v>
      </c>
      <c r="AC102" s="59">
        <v>4.6154109402254173</v>
      </c>
      <c r="AD102" s="59">
        <v>4.3746742552171369</v>
      </c>
      <c r="AE102" s="59">
        <v>3.9825904496774589</v>
      </c>
      <c r="AF102" s="59">
        <v>3.7437109160165294</v>
      </c>
      <c r="AG102" s="59">
        <v>2.2913001447073755</v>
      </c>
      <c r="AH102" s="59">
        <v>2.4589530554846917</v>
      </c>
      <c r="AI102" s="59">
        <v>1.2541209513295959</v>
      </c>
      <c r="AJ102" s="59">
        <v>1.6495429664765915</v>
      </c>
      <c r="AK102" s="59">
        <v>1.3360352593886349</v>
      </c>
      <c r="AL102" s="59">
        <v>-9.8631296301476823E-2</v>
      </c>
      <c r="AM102" s="59">
        <v>-0.15071026108214314</v>
      </c>
      <c r="AN102" s="59">
        <v>-3.1949803724625192</v>
      </c>
      <c r="AO102" s="59">
        <v>-4.3847540477775837</v>
      </c>
      <c r="AP102" s="59">
        <v>-4.1914401944972646</v>
      </c>
      <c r="AQ102" s="59">
        <v>-3.089068719724164</v>
      </c>
      <c r="AR102" s="59">
        <v>-0.8171033264944727</v>
      </c>
      <c r="AS102" s="59">
        <v>-0.11669340015919571</v>
      </c>
      <c r="AT102" s="59">
        <v>0.5864274795336355</v>
      </c>
      <c r="AU102" s="59">
        <v>1.7166853907593538</v>
      </c>
      <c r="AV102" s="59">
        <v>0.11218261312222477</v>
      </c>
      <c r="AW102" s="59">
        <v>1.315247593651736</v>
      </c>
      <c r="AX102" s="59">
        <v>2.4098687969168919</v>
      </c>
      <c r="AY102" s="59">
        <v>1.1987405191145939</v>
      </c>
      <c r="AZ102" s="59">
        <v>1.9782950971577007</v>
      </c>
      <c r="BA102" s="59">
        <v>0.94784504995968355</v>
      </c>
      <c r="BB102" s="59">
        <v>1.1843059296926306</v>
      </c>
      <c r="BC102" s="59">
        <v>1.4403236210742243</v>
      </c>
      <c r="BD102" s="59">
        <v>2.0714796171404259</v>
      </c>
      <c r="BE102" s="59">
        <v>2.373377744003502</v>
      </c>
      <c r="BF102" s="59">
        <v>2.5392217430121322</v>
      </c>
      <c r="BG102" s="59">
        <v>3.7806882909347195</v>
      </c>
      <c r="BH102" s="59">
        <v>3.7679753600800447</v>
      </c>
      <c r="BI102" s="59">
        <v>4.0052269274294838</v>
      </c>
      <c r="BJ102" s="59">
        <v>4.1993121938741718</v>
      </c>
      <c r="BK102" s="59">
        <v>4.5810269484549915</v>
      </c>
      <c r="BL102" s="59">
        <v>3.5293056075651918</v>
      </c>
      <c r="BM102" s="59">
        <v>3.5387011083630959</v>
      </c>
      <c r="BN102" s="59">
        <v>5.0211329454385778</v>
      </c>
      <c r="BO102" s="59">
        <v>4.0092662533572909</v>
      </c>
      <c r="BP102" s="59">
        <v>4.8630891629565687</v>
      </c>
      <c r="BQ102" s="59">
        <v>4.119286985978432</v>
      </c>
      <c r="BR102" s="59">
        <v>5.9196263163873164</v>
      </c>
      <c r="BS102" s="59">
        <v>5.2246744513052557</v>
      </c>
      <c r="BT102" s="59">
        <v>4.5914524394502054</v>
      </c>
      <c r="BU102" s="59">
        <v>4.1636438191969161</v>
      </c>
      <c r="BV102" s="59">
        <v>5.5721638011180685</v>
      </c>
      <c r="BW102" s="59">
        <v>5.4251594694912475</v>
      </c>
      <c r="BX102" s="59">
        <v>5.3511191192782581</v>
      </c>
      <c r="BY102" s="59">
        <v>4.3767417420138122</v>
      </c>
      <c r="BZ102" s="59">
        <v>4.7147218652795919</v>
      </c>
      <c r="CA102" s="59">
        <v>4.35886648568935</v>
      </c>
      <c r="CB102" s="59">
        <v>3.3331568918060661</v>
      </c>
      <c r="CC102" s="59">
        <v>4.6003742520734026</v>
      </c>
      <c r="CD102" s="59">
        <v>4.9325198319577934</v>
      </c>
      <c r="CE102" s="59">
        <v>2.3151818097666421</v>
      </c>
      <c r="CF102" s="59">
        <v>3.0083391688924488</v>
      </c>
      <c r="CG102" s="59">
        <v>2.6413229486168976</v>
      </c>
      <c r="CH102" s="59">
        <v>3.0253813687500797</v>
      </c>
      <c r="CI102" s="59">
        <v>5.6627859205691244</v>
      </c>
      <c r="CJ102" s="59">
        <v>5.002056940327626</v>
      </c>
      <c r="CK102" s="59">
        <v>5.3285572822375782</v>
      </c>
      <c r="CL102" s="59">
        <v>7.1406212539103953</v>
      </c>
      <c r="CM102" s="59">
        <v>6.9980225258994722</v>
      </c>
      <c r="CN102" s="59">
        <v>8.7552417058958341</v>
      </c>
      <c r="CO102" s="59">
        <v>8.8092832756635495</v>
      </c>
      <c r="CP102" s="59">
        <v>11.604079020057799</v>
      </c>
      <c r="CQ102" s="59">
        <v>9.5008345271796468</v>
      </c>
      <c r="CR102" s="59">
        <v>8.1381919406543055</v>
      </c>
      <c r="CS102" s="59">
        <v>7.8301559687519839</v>
      </c>
      <c r="CT102" s="59">
        <v>6.6209575110954599</v>
      </c>
      <c r="CU102" s="59">
        <v>7.7834901397440204</v>
      </c>
      <c r="CV102" s="59">
        <v>6.0725931559447277</v>
      </c>
      <c r="CW102" s="59">
        <v>5.1657177914212982</v>
      </c>
      <c r="CX102" s="59">
        <v>3.0674952305896896</v>
      </c>
      <c r="CY102" s="59">
        <v>2.6091398634167318</v>
      </c>
      <c r="CZ102" s="59">
        <v>4.4907316197859926</v>
      </c>
    </row>
    <row r="103" spans="1:104" x14ac:dyDescent="0.2">
      <c r="A103" s="60" t="s">
        <v>84</v>
      </c>
      <c r="B103" s="59">
        <v>2.3879974545284677</v>
      </c>
      <c r="C103" s="59">
        <v>1.4478688741229595</v>
      </c>
      <c r="D103" s="59">
        <v>4.509446807005757</v>
      </c>
      <c r="E103" s="59">
        <v>2.2066135269513065</v>
      </c>
      <c r="F103" s="59">
        <v>2.2940349439384944</v>
      </c>
      <c r="G103" s="59">
        <v>2.6196799244330604</v>
      </c>
      <c r="H103" s="59">
        <v>2.3446594521288944</v>
      </c>
      <c r="I103" s="59">
        <v>0.70169325075633004</v>
      </c>
      <c r="J103" s="59">
        <v>0.20249683481292635</v>
      </c>
      <c r="K103" s="59">
        <v>0.98722490468505786</v>
      </c>
      <c r="L103" s="59">
        <v>2.0494536416837406E-2</v>
      </c>
      <c r="M103" s="59">
        <v>2.958213961288525</v>
      </c>
      <c r="N103" s="59">
        <v>1.871813616124407</v>
      </c>
      <c r="O103" s="59">
        <v>2.1945651509793329</v>
      </c>
      <c r="P103" s="59">
        <v>1.6234348480481664</v>
      </c>
      <c r="Q103" s="59">
        <v>1.8902457432677267</v>
      </c>
      <c r="R103" s="59">
        <v>2.2130026784543677</v>
      </c>
      <c r="S103" s="59">
        <v>2.213306246825808</v>
      </c>
      <c r="T103" s="59">
        <v>2.7996816595387441</v>
      </c>
      <c r="U103" s="59">
        <v>3.4268802311916868</v>
      </c>
      <c r="V103" s="59">
        <v>3.737857039292436</v>
      </c>
      <c r="W103" s="59">
        <v>4.1182799828025418</v>
      </c>
      <c r="X103" s="59">
        <v>3.8176757735659317</v>
      </c>
      <c r="Y103" s="59">
        <v>3.4763167719056964</v>
      </c>
      <c r="Z103" s="59">
        <v>5.5734294259564221</v>
      </c>
      <c r="AA103" s="59">
        <v>4.0709357597651374</v>
      </c>
      <c r="AB103" s="59">
        <v>3.190765875481949</v>
      </c>
      <c r="AC103" s="59">
        <v>5.3436708022846835</v>
      </c>
      <c r="AD103" s="59">
        <v>1.7625836862568578</v>
      </c>
      <c r="AE103" s="59">
        <v>3.2102229438252916</v>
      </c>
      <c r="AF103" s="59">
        <v>4.876974809889556</v>
      </c>
      <c r="AG103" s="59">
        <v>4.7776030022061322</v>
      </c>
      <c r="AH103" s="59">
        <v>3.1936049534781574</v>
      </c>
      <c r="AI103" s="59">
        <v>3.2167081599961289</v>
      </c>
      <c r="AJ103" s="59">
        <v>1.1889428756695297</v>
      </c>
      <c r="AK103" s="59">
        <v>1.1092121038621894</v>
      </c>
      <c r="AL103" s="59">
        <v>0.44516844396380595</v>
      </c>
      <c r="AM103" s="59">
        <v>-1.6646313425890291</v>
      </c>
      <c r="AN103" s="59">
        <v>-1.5763635343612248</v>
      </c>
      <c r="AO103" s="59">
        <v>-0.7774153960966701</v>
      </c>
      <c r="AP103" s="59">
        <v>0.21366911395990229</v>
      </c>
      <c r="AQ103" s="59">
        <v>0.55776144929160498</v>
      </c>
      <c r="AR103" s="59">
        <v>1.2169032622083575</v>
      </c>
      <c r="AS103" s="59">
        <v>2.948481760976418</v>
      </c>
      <c r="AT103" s="59">
        <v>1.5898135751359233</v>
      </c>
      <c r="AU103" s="59">
        <v>2.602376221127245</v>
      </c>
      <c r="AV103" s="59">
        <v>3.4137804564606578</v>
      </c>
      <c r="AW103" s="59">
        <v>2.3795707566509838</v>
      </c>
      <c r="AX103" s="59">
        <v>4.2113566580666673</v>
      </c>
      <c r="AY103" s="59">
        <v>4.165715416880289</v>
      </c>
      <c r="AZ103" s="59">
        <v>3.4893925597531128</v>
      </c>
      <c r="BA103" s="59">
        <v>3.4778863068733568</v>
      </c>
      <c r="BB103" s="59">
        <v>4.1277715739324927</v>
      </c>
      <c r="BC103" s="59">
        <v>4.7676491264999621</v>
      </c>
      <c r="BD103" s="59">
        <v>4.2372577266976519</v>
      </c>
      <c r="BE103" s="59">
        <v>4.3788033775501001</v>
      </c>
      <c r="BF103" s="59">
        <v>3.3193822509265392</v>
      </c>
      <c r="BG103" s="59">
        <v>4.364408661654573</v>
      </c>
      <c r="BH103" s="59">
        <v>4.3071235514131834</v>
      </c>
      <c r="BI103" s="59">
        <v>3.5194505650445462</v>
      </c>
      <c r="BJ103" s="59">
        <v>3.3394780044566419</v>
      </c>
      <c r="BK103" s="59">
        <v>3.2090535176185542</v>
      </c>
      <c r="BL103" s="59">
        <v>3.7806633753063812</v>
      </c>
      <c r="BM103" s="59">
        <v>3.62559162010756</v>
      </c>
      <c r="BN103" s="59">
        <v>4.3191632187538964</v>
      </c>
      <c r="BO103" s="59">
        <v>3.6629825473489586</v>
      </c>
      <c r="BP103" s="59">
        <v>2.775625603175258</v>
      </c>
      <c r="BQ103" s="59">
        <v>3.0597791230866145</v>
      </c>
      <c r="BR103" s="59">
        <v>2.5699158762764851</v>
      </c>
      <c r="BS103" s="59">
        <v>2.3225950691744268</v>
      </c>
      <c r="BT103" s="59">
        <v>1.7717521327869967</v>
      </c>
      <c r="BU103" s="59">
        <v>1.3771564774238909</v>
      </c>
      <c r="BV103" s="59">
        <v>1.1510281386085008</v>
      </c>
      <c r="BW103" s="59">
        <v>1.8885522532290588</v>
      </c>
      <c r="BX103" s="59">
        <v>2.0690343738976269</v>
      </c>
      <c r="BY103" s="59">
        <v>0.92514079187029363</v>
      </c>
      <c r="BZ103" s="59">
        <v>1.0579472310916049</v>
      </c>
      <c r="CA103" s="59">
        <v>1.2778135549657899</v>
      </c>
      <c r="CB103" s="59">
        <v>0.5188672146847928</v>
      </c>
      <c r="CC103" s="59">
        <v>0.434243278123847</v>
      </c>
      <c r="CD103" s="59">
        <v>-0.51990385044169418</v>
      </c>
      <c r="CE103" s="59">
        <v>-20.737114931661971</v>
      </c>
      <c r="CF103" s="59">
        <v>-19.157037135403886</v>
      </c>
      <c r="CG103" s="59">
        <v>-13.672565020854254</v>
      </c>
      <c r="CH103" s="59">
        <v>-8.2808264748251315</v>
      </c>
      <c r="CI103" s="59">
        <v>22.689455540532656</v>
      </c>
      <c r="CJ103" s="59">
        <v>15.621288512343501</v>
      </c>
      <c r="CK103" s="59">
        <v>14.389340726511746</v>
      </c>
      <c r="CL103" s="59">
        <v>10.254548940524778</v>
      </c>
      <c r="CM103" s="59">
        <v>3.3424005318421601</v>
      </c>
      <c r="CN103" s="59">
        <v>1.1639661008180369</v>
      </c>
      <c r="CO103" s="59">
        <v>3.0210301342579626</v>
      </c>
      <c r="CP103" s="59">
        <v>2.4669076998251382</v>
      </c>
      <c r="CQ103" s="59">
        <v>2.0133691168430889</v>
      </c>
      <c r="CR103" s="59">
        <v>3.5831708054344436</v>
      </c>
      <c r="CS103" s="59">
        <v>3.2994221447686378</v>
      </c>
      <c r="CT103" s="59">
        <v>2.8119298762756761</v>
      </c>
      <c r="CU103" s="59">
        <v>3.0758771203721169</v>
      </c>
      <c r="CV103" s="59">
        <v>3.0210963019850823</v>
      </c>
      <c r="CW103" s="59">
        <v>3.3650568319238516</v>
      </c>
      <c r="CX103" s="59">
        <v>3.0649197911039483</v>
      </c>
      <c r="CY103" s="59">
        <v>4.0035471064361561</v>
      </c>
      <c r="CZ103" s="59">
        <v>3.37518509835808</v>
      </c>
    </row>
    <row r="104" spans="1:104" x14ac:dyDescent="0.2">
      <c r="A104" s="60" t="s">
        <v>85</v>
      </c>
      <c r="B104" s="59">
        <v>2.158638740533636</v>
      </c>
      <c r="C104" s="59">
        <v>1.8893762555871385</v>
      </c>
      <c r="D104" s="59">
        <v>2.1686867675047683</v>
      </c>
      <c r="E104" s="59">
        <v>1.6142426410466149</v>
      </c>
      <c r="F104" s="59">
        <v>2.0426893358695963</v>
      </c>
      <c r="G104" s="59">
        <v>1.3481102124997202</v>
      </c>
      <c r="H104" s="59">
        <v>1.0751511836387451</v>
      </c>
      <c r="I104" s="59">
        <v>9.0837560691636732E-2</v>
      </c>
      <c r="J104" s="59">
        <v>-0.25195471161657546</v>
      </c>
      <c r="K104" s="59">
        <v>0.87642203771807203</v>
      </c>
      <c r="L104" s="59">
        <v>0.47843926608346354</v>
      </c>
      <c r="M104" s="59">
        <v>0.79096784944827636</v>
      </c>
      <c r="N104" s="59">
        <v>-0.89093292452621098</v>
      </c>
      <c r="O104" s="59">
        <v>-1.5904553106526276</v>
      </c>
      <c r="P104" s="59">
        <v>0.76519733271303014</v>
      </c>
      <c r="Q104" s="59">
        <v>1.0862043099735263</v>
      </c>
      <c r="R104" s="59">
        <v>2.4355218175090121</v>
      </c>
      <c r="S104" s="59">
        <v>3.9314558138371813</v>
      </c>
      <c r="T104" s="59">
        <v>2.7623172752287761</v>
      </c>
      <c r="U104" s="59">
        <v>4.0274661949494694</v>
      </c>
      <c r="V104" s="59">
        <v>2.7043158979977333</v>
      </c>
      <c r="W104" s="59">
        <v>4.9093577526510446</v>
      </c>
      <c r="X104" s="59">
        <v>2.3250427594070588</v>
      </c>
      <c r="Y104" s="59">
        <v>2.0681945220793807</v>
      </c>
      <c r="Z104" s="59">
        <v>2.2409797241676355</v>
      </c>
      <c r="AA104" s="59">
        <v>1.4530914764969705</v>
      </c>
      <c r="AB104" s="59">
        <v>3.4613518232254226</v>
      </c>
      <c r="AC104" s="59">
        <v>2.0712587217960765</v>
      </c>
      <c r="AD104" s="59">
        <v>2.3993587299490526</v>
      </c>
      <c r="AE104" s="59">
        <v>1.8493860038467203</v>
      </c>
      <c r="AF104" s="59">
        <v>1.9928680212473626</v>
      </c>
      <c r="AG104" s="59">
        <v>2.948937063356416</v>
      </c>
      <c r="AH104" s="59">
        <v>1.5044988184180097</v>
      </c>
      <c r="AI104" s="59">
        <v>-0.26510386663688434</v>
      </c>
      <c r="AJ104" s="59">
        <v>0.49652900341217165</v>
      </c>
      <c r="AK104" s="59">
        <v>-1.8763777949554861</v>
      </c>
      <c r="AL104" s="59">
        <v>-2.2889856205479342</v>
      </c>
      <c r="AM104" s="59">
        <v>-5.9347808284659243</v>
      </c>
      <c r="AN104" s="59">
        <v>-4.1766297325661732</v>
      </c>
      <c r="AO104" s="59">
        <v>-3.1909218058339239</v>
      </c>
      <c r="AP104" s="59">
        <v>-2.6346541570596238</v>
      </c>
      <c r="AQ104" s="59">
        <v>0.77072688032620018</v>
      </c>
      <c r="AR104" s="59">
        <v>-3.3555747712399331E-2</v>
      </c>
      <c r="AS104" s="59">
        <v>1.5138833604079416</v>
      </c>
      <c r="AT104" s="59">
        <v>1.2067644358797258</v>
      </c>
      <c r="AU104" s="59">
        <v>2.2197013695573142</v>
      </c>
      <c r="AV104" s="59">
        <v>2.4223469736692094</v>
      </c>
      <c r="AW104" s="59">
        <v>2.0807095610084758</v>
      </c>
      <c r="AX104" s="59">
        <v>2.8847575134820724</v>
      </c>
      <c r="AY104" s="59">
        <v>2.8729517964241058</v>
      </c>
      <c r="AZ104" s="59">
        <v>3.0506756145104674</v>
      </c>
      <c r="BA104" s="59">
        <v>3.2200175743978932</v>
      </c>
      <c r="BB104" s="59">
        <v>3.5033938876664061</v>
      </c>
      <c r="BC104" s="59">
        <v>3.6302231942000329</v>
      </c>
      <c r="BD104" s="59">
        <v>3.4225414412141664</v>
      </c>
      <c r="BE104" s="59">
        <v>3.4738814510281157</v>
      </c>
      <c r="BF104" s="59">
        <v>2.9586672377871048</v>
      </c>
      <c r="BG104" s="59">
        <v>3.3121266974882158</v>
      </c>
      <c r="BH104" s="59">
        <v>3.1812348890573494</v>
      </c>
      <c r="BI104" s="59">
        <v>3.237950685196167</v>
      </c>
      <c r="BJ104" s="59">
        <v>3.2433959228872711</v>
      </c>
      <c r="BK104" s="59">
        <v>3.3101113064288867</v>
      </c>
      <c r="BL104" s="59">
        <v>3.0518973153161655</v>
      </c>
      <c r="BM104" s="59">
        <v>3.0564384445325388</v>
      </c>
      <c r="BN104" s="59">
        <v>3.0609345916468023</v>
      </c>
      <c r="BO104" s="59">
        <v>3.3186341387716034</v>
      </c>
      <c r="BP104" s="59">
        <v>2.7205614143820389</v>
      </c>
      <c r="BQ104" s="59">
        <v>2.5109075467649067</v>
      </c>
      <c r="BR104" s="59">
        <v>2.2300101391777183</v>
      </c>
      <c r="BS104" s="59">
        <v>1.3598061635880843</v>
      </c>
      <c r="BT104" s="59">
        <v>2.1869372550094246</v>
      </c>
      <c r="BU104" s="59">
        <v>1.9385015028016372</v>
      </c>
      <c r="BV104" s="59">
        <v>1.7518613085083512</v>
      </c>
      <c r="BW104" s="59">
        <v>2.0066511562512934</v>
      </c>
      <c r="BX104" s="59">
        <v>1.9743058854243989</v>
      </c>
      <c r="BY104" s="59">
        <v>1.5084704063494936</v>
      </c>
      <c r="BZ104" s="59">
        <v>2.338024588228893</v>
      </c>
      <c r="CA104" s="59">
        <v>2.4640185063270037</v>
      </c>
      <c r="CB104" s="59">
        <v>1.5689468881387114</v>
      </c>
      <c r="CC104" s="59">
        <v>2.2115666034411952</v>
      </c>
      <c r="CD104" s="59">
        <v>0.2689253998723995</v>
      </c>
      <c r="CE104" s="59">
        <v>-19.108023038540058</v>
      </c>
      <c r="CF104" s="59">
        <v>-11.704529854243695</v>
      </c>
      <c r="CG104" s="59">
        <v>-9.9841574870072733</v>
      </c>
      <c r="CH104" s="59">
        <v>-4.5484883493402073</v>
      </c>
      <c r="CI104" s="59">
        <v>23.133136781274821</v>
      </c>
      <c r="CJ104" s="59">
        <v>14.487017311564809</v>
      </c>
      <c r="CK104" s="59">
        <v>10.888251438689679</v>
      </c>
      <c r="CL104" s="59">
        <v>8.1470813821403976</v>
      </c>
      <c r="CM104" s="59">
        <v>3.43889058567457</v>
      </c>
      <c r="CN104" s="59">
        <v>2.4930154340267796</v>
      </c>
      <c r="CO104" s="59">
        <v>3.9210781381853632</v>
      </c>
      <c r="CP104" s="59">
        <v>3.6641392265838624</v>
      </c>
      <c r="CQ104" s="59">
        <v>2.7459124472573926</v>
      </c>
      <c r="CR104" s="59">
        <v>3.6729466934576571</v>
      </c>
      <c r="CS104" s="59">
        <v>3.1256355924368595</v>
      </c>
      <c r="CT104" s="59">
        <v>3.3407452517214997</v>
      </c>
      <c r="CU104" s="59">
        <v>3.3528935020533224</v>
      </c>
      <c r="CV104" s="59">
        <v>3.4620448551137217</v>
      </c>
      <c r="CW104" s="59">
        <v>4.2540974567212508</v>
      </c>
      <c r="CX104" s="59">
        <v>3.4200952045050581</v>
      </c>
      <c r="CY104" s="59">
        <v>4.286935586423346</v>
      </c>
      <c r="CZ104" s="59">
        <v>3.37518509835808</v>
      </c>
    </row>
    <row r="105" spans="1:104" x14ac:dyDescent="0.2">
      <c r="A105" s="60" t="s">
        <v>86</v>
      </c>
      <c r="B105" s="59">
        <v>2.8033227560280594</v>
      </c>
      <c r="C105" s="59">
        <v>0.80169291498799478</v>
      </c>
      <c r="D105" s="59">
        <v>8.293619580807853</v>
      </c>
      <c r="E105" s="59">
        <v>3.1638383087658539</v>
      </c>
      <c r="F105" s="59">
        <v>2.8508149241865066</v>
      </c>
      <c r="G105" s="59">
        <v>5.1807425731021484</v>
      </c>
      <c r="H105" s="59">
        <v>4.650213028985184</v>
      </c>
      <c r="I105" s="59">
        <v>1.6942281907098122</v>
      </c>
      <c r="J105" s="59">
        <v>0.86180703256635294</v>
      </c>
      <c r="K105" s="59">
        <v>1.197337181695457</v>
      </c>
      <c r="L105" s="59">
        <v>-0.76026890992925145</v>
      </c>
      <c r="M105" s="59">
        <v>6.039019272745727</v>
      </c>
      <c r="N105" s="59">
        <v>3.30680083896151</v>
      </c>
      <c r="O105" s="59">
        <v>4.4981132525025114</v>
      </c>
      <c r="P105" s="59">
        <v>2.0469262628291629</v>
      </c>
      <c r="Q105" s="59">
        <v>2.2547236658235326</v>
      </c>
      <c r="R105" s="59">
        <v>2.1465799332981428</v>
      </c>
      <c r="S105" s="59">
        <v>1.8168302740295017</v>
      </c>
      <c r="T105" s="59">
        <v>2.8107640440133252</v>
      </c>
      <c r="U105" s="59">
        <v>3.2761610287358467</v>
      </c>
      <c r="V105" s="59">
        <v>4.1273807692082887</v>
      </c>
      <c r="W105" s="59">
        <v>3.8970323970627385</v>
      </c>
      <c r="X105" s="59">
        <v>4.1259540496006331</v>
      </c>
      <c r="Y105" s="59">
        <v>3.7445863304760518</v>
      </c>
      <c r="Z105" s="59">
        <v>6.6227436739126455</v>
      </c>
      <c r="AA105" s="59">
        <v>4.4947760177735718</v>
      </c>
      <c r="AB105" s="59">
        <v>3.1585006845167962</v>
      </c>
      <c r="AC105" s="59">
        <v>5.6945319154394047</v>
      </c>
      <c r="AD105" s="59">
        <v>1.6423867480209742</v>
      </c>
      <c r="AE105" s="59">
        <v>3.3370209666653938</v>
      </c>
      <c r="AF105" s="59">
        <v>5.1347165996942667</v>
      </c>
      <c r="AG105" s="59">
        <v>5.0686259118349231</v>
      </c>
      <c r="AH105" s="59">
        <v>3.5082538625298643</v>
      </c>
      <c r="AI105" s="59">
        <v>3.5435077896813549</v>
      </c>
      <c r="AJ105" s="59">
        <v>1.2523418453148638</v>
      </c>
      <c r="AK105" s="59">
        <v>1.4959139644593833</v>
      </c>
      <c r="AL105" s="59">
        <v>1.5541768358151131</v>
      </c>
      <c r="AM105" s="59">
        <v>8.4155126209295439E-2</v>
      </c>
      <c r="AN105" s="59">
        <v>-0.64067577630698702</v>
      </c>
      <c r="AO105" s="59">
        <v>-6.5953294299747611E-2</v>
      </c>
      <c r="AP105" s="59">
        <v>1.1974967426639394</v>
      </c>
      <c r="AQ105" s="59">
        <v>0.48282315720118429</v>
      </c>
      <c r="AR105" s="59">
        <v>1.6486670959529048</v>
      </c>
      <c r="AS105" s="59">
        <v>3.3886210247256576</v>
      </c>
      <c r="AT105" s="59">
        <v>1.7765812075839715</v>
      </c>
      <c r="AU105" s="59">
        <v>2.8017773113283795</v>
      </c>
      <c r="AV105" s="59">
        <v>3.919543421345284</v>
      </c>
      <c r="AW105" s="59">
        <v>2.5103934483708512</v>
      </c>
      <c r="AX105" s="59">
        <v>4.7619958661901718</v>
      </c>
      <c r="AY105" s="59">
        <v>4.6866684653599</v>
      </c>
      <c r="AZ105" s="59">
        <v>3.663808512465816</v>
      </c>
      <c r="BA105" s="59">
        <v>3.5708367639672112</v>
      </c>
      <c r="BB105" s="59">
        <v>4.3845928196975636</v>
      </c>
      <c r="BC105" s="59">
        <v>5.2462519069371494</v>
      </c>
      <c r="BD105" s="59">
        <v>4.5760282539639263</v>
      </c>
      <c r="BE105" s="59">
        <v>4.7393429553077127</v>
      </c>
      <c r="BF105" s="59">
        <v>3.4793715790298885</v>
      </c>
      <c r="BG105" s="59">
        <v>4.7941311844436063</v>
      </c>
      <c r="BH105" s="59">
        <v>4.7654180878786034</v>
      </c>
      <c r="BI105" s="59">
        <v>3.6261228196358353</v>
      </c>
      <c r="BJ105" s="59">
        <v>3.3824384854363565</v>
      </c>
      <c r="BK105" s="59">
        <v>3.1642235992180634</v>
      </c>
      <c r="BL105" s="59">
        <v>4.1046521961613847</v>
      </c>
      <c r="BM105" s="59">
        <v>3.8447958479325361</v>
      </c>
      <c r="BN105" s="59">
        <v>4.9425153469018657</v>
      </c>
      <c r="BO105" s="59">
        <v>3.8351176570882384</v>
      </c>
      <c r="BP105" s="59">
        <v>2.8027791407649438</v>
      </c>
      <c r="BQ105" s="59">
        <v>3.3113052279576172</v>
      </c>
      <c r="BR105" s="59">
        <v>2.7453567301825466</v>
      </c>
      <c r="BS105" s="59">
        <v>2.8134186583680387</v>
      </c>
      <c r="BT105" s="59">
        <v>1.5432481876723525</v>
      </c>
      <c r="BU105" s="59">
        <v>1.0984458239462036</v>
      </c>
      <c r="BV105" s="59">
        <v>0.82675115834338619</v>
      </c>
      <c r="BW105" s="59">
        <v>1.8260263934882781</v>
      </c>
      <c r="BX105" s="59">
        <v>2.1320596756142951</v>
      </c>
      <c r="BY105" s="59">
        <v>0.56263325905494543</v>
      </c>
      <c r="BZ105" s="59">
        <v>0.18817059362699062</v>
      </c>
      <c r="CA105" s="59">
        <v>0.48690342744095449</v>
      </c>
      <c r="CB105" s="59">
        <v>-0.21581046890650768</v>
      </c>
      <c r="CC105" s="59">
        <v>-0.72276718911584714</v>
      </c>
      <c r="CD105" s="59">
        <v>-1.0766291708551368</v>
      </c>
      <c r="CE105" s="59">
        <v>-22.157658816360748</v>
      </c>
      <c r="CF105" s="59">
        <v>-24.77092461290621</v>
      </c>
      <c r="CG105" s="59">
        <v>-27.361709725576944</v>
      </c>
      <c r="CH105" s="59">
        <v>-23.97258151308802</v>
      </c>
      <c r="CI105" s="59">
        <v>19.954259000851348</v>
      </c>
      <c r="CJ105" s="59">
        <v>23.01844703608711</v>
      </c>
      <c r="CK105" s="59">
        <v>39.784023714237279</v>
      </c>
      <c r="CL105" s="59">
        <v>27.702192190422092</v>
      </c>
      <c r="CM105" s="59">
        <v>3.3028148148148251</v>
      </c>
      <c r="CN105" s="59">
        <v>-3.9710761378137005</v>
      </c>
      <c r="CO105" s="59">
        <v>0.10924179644711263</v>
      </c>
      <c r="CP105" s="59">
        <v>-2.4923477673196359</v>
      </c>
      <c r="CQ105" s="59">
        <v>-4.2549796558788433E-2</v>
      </c>
      <c r="CR105" s="59">
        <v>3.0792034807494151</v>
      </c>
      <c r="CS105" s="59">
        <v>4.1387480763334761</v>
      </c>
      <c r="CT105" s="59">
        <v>-0.21209191541747829</v>
      </c>
      <c r="CU105" s="59">
        <v>1.4416698297506247</v>
      </c>
      <c r="CV105" s="59">
        <v>0.44055213022422546</v>
      </c>
      <c r="CW105" s="59">
        <v>-0.86911105373113084</v>
      </c>
      <c r="CX105" s="59">
        <v>1.0400958116154824</v>
      </c>
      <c r="CY105" s="59">
        <v>-0.51229022189756002</v>
      </c>
      <c r="CZ105" s="59">
        <v>0</v>
      </c>
    </row>
    <row r="106" spans="1:104" x14ac:dyDescent="0.2">
      <c r="A106" s="60" t="s">
        <v>87</v>
      </c>
      <c r="B106" s="59">
        <v>0</v>
      </c>
      <c r="C106" s="59">
        <v>0</v>
      </c>
      <c r="D106" s="59">
        <v>0</v>
      </c>
      <c r="E106" s="59">
        <v>0</v>
      </c>
      <c r="F106" s="59">
        <v>0</v>
      </c>
      <c r="G106" s="59">
        <v>0</v>
      </c>
      <c r="H106" s="59">
        <v>0</v>
      </c>
      <c r="I106" s="59">
        <v>0</v>
      </c>
      <c r="J106" s="59">
        <v>0</v>
      </c>
      <c r="K106" s="59">
        <v>0</v>
      </c>
      <c r="L106" s="59">
        <v>0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0</v>
      </c>
      <c r="AF106" s="59">
        <v>0</v>
      </c>
      <c r="AG106" s="59">
        <v>0</v>
      </c>
      <c r="AH106" s="59">
        <v>0</v>
      </c>
      <c r="AI106" s="59">
        <v>0</v>
      </c>
      <c r="AJ106" s="59">
        <v>0</v>
      </c>
      <c r="AK106" s="59">
        <v>0</v>
      </c>
      <c r="AL106" s="59">
        <v>0</v>
      </c>
      <c r="AM106" s="59">
        <v>0</v>
      </c>
      <c r="AN106" s="59">
        <v>0</v>
      </c>
      <c r="AO106" s="59">
        <v>0</v>
      </c>
      <c r="AP106" s="59">
        <v>0</v>
      </c>
      <c r="AQ106" s="59">
        <v>0</v>
      </c>
      <c r="AR106" s="59">
        <v>0</v>
      </c>
      <c r="AS106" s="59">
        <v>0</v>
      </c>
      <c r="AT106" s="59">
        <v>0</v>
      </c>
      <c r="AU106" s="59">
        <v>0</v>
      </c>
      <c r="AV106" s="59">
        <v>0</v>
      </c>
      <c r="AW106" s="59">
        <v>0</v>
      </c>
      <c r="AX106" s="59">
        <v>0</v>
      </c>
      <c r="AY106" s="59">
        <v>0</v>
      </c>
      <c r="AZ106" s="59">
        <v>0</v>
      </c>
      <c r="BA106" s="59">
        <v>0</v>
      </c>
      <c r="BB106" s="59">
        <v>0</v>
      </c>
      <c r="BC106" s="59">
        <v>0</v>
      </c>
      <c r="BD106" s="59">
        <v>0</v>
      </c>
      <c r="BE106" s="59">
        <v>0</v>
      </c>
      <c r="BF106" s="59">
        <v>0</v>
      </c>
      <c r="BG106" s="59">
        <v>0</v>
      </c>
      <c r="BH106" s="59">
        <v>0</v>
      </c>
      <c r="BI106" s="59">
        <v>0</v>
      </c>
      <c r="BJ106" s="59">
        <v>0</v>
      </c>
      <c r="BK106" s="59">
        <v>0</v>
      </c>
      <c r="BL106" s="59">
        <v>0</v>
      </c>
      <c r="BM106" s="59">
        <v>0</v>
      </c>
      <c r="BN106" s="59">
        <v>0</v>
      </c>
      <c r="BO106" s="59">
        <v>0</v>
      </c>
      <c r="BP106" s="59">
        <v>0</v>
      </c>
      <c r="BQ106" s="59">
        <v>0</v>
      </c>
      <c r="BR106" s="59">
        <v>0</v>
      </c>
      <c r="BS106" s="59">
        <v>0</v>
      </c>
      <c r="BT106" s="59">
        <v>0</v>
      </c>
      <c r="BU106" s="59">
        <v>0</v>
      </c>
      <c r="BV106" s="59">
        <v>0</v>
      </c>
      <c r="BW106" s="59">
        <v>0</v>
      </c>
      <c r="BX106" s="59">
        <v>0</v>
      </c>
      <c r="BY106" s="59">
        <v>0</v>
      </c>
      <c r="BZ106" s="59">
        <v>0</v>
      </c>
      <c r="CA106" s="59">
        <v>0</v>
      </c>
      <c r="CB106" s="59">
        <v>0</v>
      </c>
      <c r="CC106" s="59">
        <v>0</v>
      </c>
      <c r="CD106" s="59">
        <v>0</v>
      </c>
      <c r="CE106" s="59">
        <v>0</v>
      </c>
      <c r="CF106" s="59">
        <v>0</v>
      </c>
      <c r="CG106" s="59">
        <v>0</v>
      </c>
      <c r="CH106" s="59">
        <v>0</v>
      </c>
      <c r="CI106" s="59">
        <v>0</v>
      </c>
      <c r="CJ106" s="59">
        <v>0</v>
      </c>
      <c r="CK106" s="59">
        <v>0</v>
      </c>
      <c r="CL106" s="59">
        <v>0</v>
      </c>
      <c r="CM106" s="59">
        <v>0</v>
      </c>
      <c r="CN106" s="59">
        <v>0</v>
      </c>
      <c r="CO106" s="59">
        <v>0</v>
      </c>
      <c r="CP106" s="59">
        <v>0</v>
      </c>
      <c r="CQ106" s="59">
        <v>0</v>
      </c>
      <c r="CR106" s="59">
        <v>0</v>
      </c>
      <c r="CS106" s="59">
        <v>0</v>
      </c>
      <c r="CT106" s="59">
        <v>0</v>
      </c>
      <c r="CU106" s="59">
        <v>0</v>
      </c>
      <c r="CV106" s="59">
        <v>0</v>
      </c>
      <c r="CW106" s="59">
        <v>0</v>
      </c>
      <c r="CX106" s="59">
        <v>0</v>
      </c>
      <c r="CY106" s="59">
        <v>0</v>
      </c>
      <c r="CZ106" s="59">
        <v>0</v>
      </c>
    </row>
    <row r="107" spans="1:104" x14ac:dyDescent="0.2">
      <c r="A107" s="60" t="s">
        <v>88</v>
      </c>
      <c r="B107" s="59">
        <v>8.9898145306110955</v>
      </c>
      <c r="C107" s="59">
        <v>5.9979890447262596</v>
      </c>
      <c r="D107" s="59">
        <v>6.6562938340582578</v>
      </c>
      <c r="E107" s="59">
        <v>6.9631249079065149</v>
      </c>
      <c r="F107" s="59">
        <v>5.5724255879234574</v>
      </c>
      <c r="G107" s="59">
        <v>5.4285393617771405</v>
      </c>
      <c r="H107" s="59">
        <v>3.1427327871877075</v>
      </c>
      <c r="I107" s="59">
        <v>0.56321981399416465</v>
      </c>
      <c r="J107" s="59">
        <v>-0.73080981653579347</v>
      </c>
      <c r="K107" s="59">
        <v>-3.2745314125431357</v>
      </c>
      <c r="L107" s="59">
        <v>-5.5847975108257124</v>
      </c>
      <c r="M107" s="59">
        <v>-5.6144677065432802</v>
      </c>
      <c r="N107" s="59">
        <v>-7.7995528181219136</v>
      </c>
      <c r="O107" s="59">
        <v>-5.6301499769516923</v>
      </c>
      <c r="P107" s="59">
        <v>-4.5650611071171854</v>
      </c>
      <c r="Q107" s="59">
        <v>-3.5906114247149512</v>
      </c>
      <c r="R107" s="59">
        <v>-1.6337791416932812</v>
      </c>
      <c r="S107" s="59">
        <v>-1.6327494255781061</v>
      </c>
      <c r="T107" s="59">
        <v>-0.75354847468284136</v>
      </c>
      <c r="U107" s="59">
        <v>0.3101263488226369</v>
      </c>
      <c r="V107" s="59">
        <v>1.4546739552158572</v>
      </c>
      <c r="W107" s="59">
        <v>2.8280751551191807</v>
      </c>
      <c r="X107" s="59">
        <v>4.4957354946497219</v>
      </c>
      <c r="Y107" s="59">
        <v>6.7901785385741986</v>
      </c>
      <c r="Z107" s="59">
        <v>7.1071261662022156</v>
      </c>
      <c r="AA107" s="59">
        <v>8.0389464030697244</v>
      </c>
      <c r="AB107" s="59">
        <v>7.531172476086101</v>
      </c>
      <c r="AC107" s="59">
        <v>6.7653072758591115</v>
      </c>
      <c r="AD107" s="59">
        <v>6.4298378267781731</v>
      </c>
      <c r="AE107" s="59">
        <v>5.2716310132795874</v>
      </c>
      <c r="AF107" s="59">
        <v>5.6298879448717587</v>
      </c>
      <c r="AG107" s="59">
        <v>4.9565534252718813</v>
      </c>
      <c r="AH107" s="59">
        <v>3.806626813275682</v>
      </c>
      <c r="AI107" s="59">
        <v>4.2600575809875751</v>
      </c>
      <c r="AJ107" s="59">
        <v>2.63145973631429</v>
      </c>
      <c r="AK107" s="59">
        <v>1.9749892033674277</v>
      </c>
      <c r="AL107" s="59">
        <v>-0.46925983961655371</v>
      </c>
      <c r="AM107" s="59">
        <v>-2.7178845050333522</v>
      </c>
      <c r="AN107" s="59">
        <v>-4.3629292552714194</v>
      </c>
      <c r="AO107" s="59">
        <v>-5.2728332932368787</v>
      </c>
      <c r="AP107" s="59">
        <v>-5.0405734724155771</v>
      </c>
      <c r="AQ107" s="59">
        <v>-2.3419977490605426</v>
      </c>
      <c r="AR107" s="59">
        <v>0.89761842232574107</v>
      </c>
      <c r="AS107" s="59">
        <v>3.4122129396678247</v>
      </c>
      <c r="AT107" s="59">
        <v>5.583520762924965</v>
      </c>
      <c r="AU107" s="59">
        <v>5.9587678446467729</v>
      </c>
      <c r="AV107" s="59">
        <v>6.7821166748935013</v>
      </c>
      <c r="AW107" s="59">
        <v>7.2653176732047964</v>
      </c>
      <c r="AX107" s="59">
        <v>7.7965277603131877</v>
      </c>
      <c r="AY107" s="59">
        <v>6.9984410915475248</v>
      </c>
      <c r="AZ107" s="59">
        <v>7.2269304347402752</v>
      </c>
      <c r="BA107" s="59">
        <v>6.3559575168413263</v>
      </c>
      <c r="BB107" s="59">
        <v>5.4463509787029185</v>
      </c>
      <c r="BC107" s="59">
        <v>5.3215885015408304</v>
      </c>
      <c r="BD107" s="59">
        <v>4.6716554971571567</v>
      </c>
      <c r="BE107" s="59">
        <v>4.3587436913535615</v>
      </c>
      <c r="BF107" s="59">
        <v>3.7019959255518264</v>
      </c>
      <c r="BG107" s="59">
        <v>4.3873385857433833</v>
      </c>
      <c r="BH107" s="59">
        <v>5.2888905374413042</v>
      </c>
      <c r="BI107" s="59">
        <v>5.2118348803744219</v>
      </c>
      <c r="BJ107" s="59">
        <v>5.964280088337448</v>
      </c>
      <c r="BK107" s="59">
        <v>6.1713024664849847</v>
      </c>
      <c r="BL107" s="59">
        <v>6.5210655781916982</v>
      </c>
      <c r="BM107" s="59">
        <v>7.0053888752219517</v>
      </c>
      <c r="BN107" s="59">
        <v>6.9452059341637895</v>
      </c>
      <c r="BO107" s="59">
        <v>5.7393247573112705</v>
      </c>
      <c r="BP107" s="59">
        <v>5.0474842260819885</v>
      </c>
      <c r="BQ107" s="59">
        <v>4.8312520612648013</v>
      </c>
      <c r="BR107" s="59">
        <v>4.0033980497702348</v>
      </c>
      <c r="BS107" s="59">
        <v>3.4979268791271334</v>
      </c>
      <c r="BT107" s="59">
        <v>3.4364905513100785</v>
      </c>
      <c r="BU107" s="59">
        <v>3.2705029027040755</v>
      </c>
      <c r="BV107" s="59">
        <v>2.3990401679975903</v>
      </c>
      <c r="BW107" s="59">
        <v>3.1801371123841848</v>
      </c>
      <c r="BX107" s="59">
        <v>3.3420954508961653</v>
      </c>
      <c r="BY107" s="59">
        <v>3.0242001224588977</v>
      </c>
      <c r="BZ107" s="59">
        <v>4.3075191077737385</v>
      </c>
      <c r="CA107" s="59">
        <v>4.135358036255754</v>
      </c>
      <c r="CB107" s="59">
        <v>3.734377072991335</v>
      </c>
      <c r="CC107" s="59">
        <v>4.1739688048449297</v>
      </c>
      <c r="CD107" s="59">
        <v>3.9188491038429474</v>
      </c>
      <c r="CE107" s="59">
        <v>-2.4902805505936709</v>
      </c>
      <c r="CF107" s="59">
        <v>-4.9231150742226397</v>
      </c>
      <c r="CG107" s="59">
        <v>-6.6697575909945295</v>
      </c>
      <c r="CH107" s="59">
        <v>-6.6034246668109091</v>
      </c>
      <c r="CI107" s="59">
        <v>0.66092757997882057</v>
      </c>
      <c r="CJ107" s="59">
        <v>5.966049279321628</v>
      </c>
      <c r="CK107" s="59">
        <v>9.5524519833873001</v>
      </c>
      <c r="CL107" s="59">
        <v>11.252914187680997</v>
      </c>
      <c r="CM107" s="59">
        <v>13.438297267876376</v>
      </c>
      <c r="CN107" s="59">
        <v>12.331564858921285</v>
      </c>
      <c r="CO107" s="59">
        <v>10.074096379173758</v>
      </c>
      <c r="CP107" s="59">
        <v>8.8643271693444206</v>
      </c>
      <c r="CQ107" s="59">
        <v>5.9989377006462563</v>
      </c>
      <c r="CR107" s="59">
        <v>4.3256293336305651</v>
      </c>
      <c r="CS107" s="59">
        <v>3.7902997512340608</v>
      </c>
      <c r="CT107" s="59">
        <v>4.1540918087223044</v>
      </c>
      <c r="CU107" s="59">
        <v>2.7758242630935737</v>
      </c>
      <c r="CV107" s="59">
        <v>2.0729305019807187</v>
      </c>
      <c r="CW107" s="59">
        <v>2.6446134199424653</v>
      </c>
      <c r="CX107" s="59">
        <v>2.4895328260900129</v>
      </c>
      <c r="CY107" s="59">
        <v>2.4534814035402031</v>
      </c>
      <c r="CZ107" s="59">
        <v>2.0893178855477368</v>
      </c>
    </row>
    <row r="108" spans="1:104" x14ac:dyDescent="0.2">
      <c r="A108" s="60" t="s">
        <v>89</v>
      </c>
      <c r="B108" s="59">
        <v>9.1867818164185433</v>
      </c>
      <c r="C108" s="59">
        <v>6.0708429397477559</v>
      </c>
      <c r="D108" s="59">
        <v>6.7451026325725305</v>
      </c>
      <c r="E108" s="59">
        <v>7.0498380158907414</v>
      </c>
      <c r="F108" s="59">
        <v>5.6330295498481009</v>
      </c>
      <c r="G108" s="59">
        <v>5.4492098397678213</v>
      </c>
      <c r="H108" s="59">
        <v>3.1124683988725144</v>
      </c>
      <c r="I108" s="59">
        <v>0.6149288031478406</v>
      </c>
      <c r="J108" s="59">
        <v>-1.2437047233127996</v>
      </c>
      <c r="K108" s="59">
        <v>-3.846403290077316</v>
      </c>
      <c r="L108" s="59">
        <v>-6.2912897270642869</v>
      </c>
      <c r="M108" s="59">
        <v>-6.2594487316222409</v>
      </c>
      <c r="N108" s="59">
        <v>-8.6373337385937887</v>
      </c>
      <c r="O108" s="59">
        <v>-6.266377716699834</v>
      </c>
      <c r="P108" s="59">
        <v>-4.9131365598568122</v>
      </c>
      <c r="Q108" s="59">
        <v>-3.8813784372909277</v>
      </c>
      <c r="R108" s="59">
        <v>-2.0704315389169614</v>
      </c>
      <c r="S108" s="59">
        <v>-1.8822800630726833</v>
      </c>
      <c r="T108" s="59">
        <v>-0.77643376869451775</v>
      </c>
      <c r="U108" s="59">
        <v>0.20350663912174216</v>
      </c>
      <c r="V108" s="59">
        <v>1.5592200621303842</v>
      </c>
      <c r="W108" s="59">
        <v>2.9767066220456551</v>
      </c>
      <c r="X108" s="59">
        <v>4.414033331822842</v>
      </c>
      <c r="Y108" s="59">
        <v>6.6113562233784506</v>
      </c>
      <c r="Z108" s="59">
        <v>7.3341756720845641</v>
      </c>
      <c r="AA108" s="59">
        <v>8.3708922670709498</v>
      </c>
      <c r="AB108" s="59">
        <v>7.7267694767862105</v>
      </c>
      <c r="AC108" s="59">
        <v>6.8905610379206061</v>
      </c>
      <c r="AD108" s="59">
        <v>6.5175813383099745</v>
      </c>
      <c r="AE108" s="59">
        <v>5.213498486061674</v>
      </c>
      <c r="AF108" s="59">
        <v>5.7462350836180232</v>
      </c>
      <c r="AG108" s="59">
        <v>5.0587237028364429</v>
      </c>
      <c r="AH108" s="59">
        <v>3.8521864101908943</v>
      </c>
      <c r="AI108" s="59">
        <v>4.4338074966254748</v>
      </c>
      <c r="AJ108" s="59">
        <v>2.5697799178015179</v>
      </c>
      <c r="AK108" s="59">
        <v>1.8609920472948183</v>
      </c>
      <c r="AL108" s="59">
        <v>-0.79378130659146784</v>
      </c>
      <c r="AM108" s="59">
        <v>-3.368656589556418</v>
      </c>
      <c r="AN108" s="59">
        <v>-5.0540186405100274</v>
      </c>
      <c r="AO108" s="59">
        <v>-5.9562234780430101</v>
      </c>
      <c r="AP108" s="59">
        <v>-5.6153801587454861</v>
      </c>
      <c r="AQ108" s="59">
        <v>-2.7277876058051098</v>
      </c>
      <c r="AR108" s="59">
        <v>0.64830293336757272</v>
      </c>
      <c r="AS108" s="59">
        <v>3.4210570628514514</v>
      </c>
      <c r="AT108" s="59">
        <v>5.9105331180285825</v>
      </c>
      <c r="AU108" s="59">
        <v>6.1909277574883514</v>
      </c>
      <c r="AV108" s="59">
        <v>7.0082794447361429</v>
      </c>
      <c r="AW108" s="59">
        <v>7.7602358647581804</v>
      </c>
      <c r="AX108" s="59">
        <v>8.2859923080487405</v>
      </c>
      <c r="AY108" s="59">
        <v>7.2105337052275953</v>
      </c>
      <c r="AZ108" s="59">
        <v>7.6055373633664214</v>
      </c>
      <c r="BA108" s="59">
        <v>6.7008074025876274</v>
      </c>
      <c r="BB108" s="59">
        <v>5.6610013516233959</v>
      </c>
      <c r="BC108" s="59">
        <v>5.5050350370482226</v>
      </c>
      <c r="BD108" s="59">
        <v>4.7654607579312946</v>
      </c>
      <c r="BE108" s="59">
        <v>4.3109157157489308</v>
      </c>
      <c r="BF108" s="59">
        <v>3.5313996637036604</v>
      </c>
      <c r="BG108" s="59">
        <v>4.2662825016051897</v>
      </c>
      <c r="BH108" s="59">
        <v>5.1682608093148064</v>
      </c>
      <c r="BI108" s="59">
        <v>5.212634004658212</v>
      </c>
      <c r="BJ108" s="59">
        <v>5.8760852767952398</v>
      </c>
      <c r="BK108" s="59">
        <v>6.2162492477692233</v>
      </c>
      <c r="BL108" s="59">
        <v>6.3387974970947836</v>
      </c>
      <c r="BM108" s="59">
        <v>6.7872334555902691</v>
      </c>
      <c r="BN108" s="59">
        <v>6.9504721780457634</v>
      </c>
      <c r="BO108" s="59">
        <v>5.2699836255619248</v>
      </c>
      <c r="BP108" s="59">
        <v>4.5012019777838974</v>
      </c>
      <c r="BQ108" s="59">
        <v>3.629070532724854</v>
      </c>
      <c r="BR108" s="59">
        <v>3.3550299418606544</v>
      </c>
      <c r="BS108" s="59">
        <v>2.7590341382181416</v>
      </c>
      <c r="BT108" s="59">
        <v>2.3541747471149677</v>
      </c>
      <c r="BU108" s="59">
        <v>2.5274344847644903</v>
      </c>
      <c r="BV108" s="59">
        <v>1.9991598505053609</v>
      </c>
      <c r="BW108" s="59">
        <v>2.4357409032520705</v>
      </c>
      <c r="BX108" s="59">
        <v>2.7145144326207848</v>
      </c>
      <c r="BY108" s="59">
        <v>2.2697271790905527</v>
      </c>
      <c r="BZ108" s="59">
        <v>3.5180155842049254</v>
      </c>
      <c r="CA108" s="59">
        <v>3.5836095498871012</v>
      </c>
      <c r="CB108" s="59">
        <v>3.3105835599870126</v>
      </c>
      <c r="CC108" s="59">
        <v>3.9492317384054676</v>
      </c>
      <c r="CD108" s="59">
        <v>3.4995775041491761</v>
      </c>
      <c r="CE108" s="59">
        <v>-3.9780685366423874</v>
      </c>
      <c r="CF108" s="59">
        <v>-8.48156269242779</v>
      </c>
      <c r="CG108" s="59">
        <v>-10.23157649593176</v>
      </c>
      <c r="CH108" s="59">
        <v>-10.361026434323673</v>
      </c>
      <c r="CI108" s="59">
        <v>-4.0562406102017885</v>
      </c>
      <c r="CJ108" s="59">
        <v>3.8308499090667913</v>
      </c>
      <c r="CK108" s="59">
        <v>9.3183929431393189</v>
      </c>
      <c r="CL108" s="59">
        <v>11.930990703574773</v>
      </c>
      <c r="CM108" s="59">
        <v>15.965842658027295</v>
      </c>
      <c r="CN108" s="59">
        <v>14.845202994169826</v>
      </c>
      <c r="CO108" s="59">
        <v>12.250569429359516</v>
      </c>
      <c r="CP108" s="59">
        <v>10.315572700641006</v>
      </c>
      <c r="CQ108" s="59">
        <v>6.5425650144476544</v>
      </c>
      <c r="CR108" s="59">
        <v>4.0280068407013037</v>
      </c>
      <c r="CS108" s="59">
        <v>2.5079171860433958</v>
      </c>
      <c r="CT108" s="59">
        <v>3.2512084504473071</v>
      </c>
      <c r="CU108" s="59">
        <v>1.9391689691853564</v>
      </c>
      <c r="CV108" s="59">
        <v>1.3754024909032214</v>
      </c>
      <c r="CW108" s="59">
        <v>1.444276180447801</v>
      </c>
      <c r="CX108" s="59">
        <v>1.7400554029773696</v>
      </c>
      <c r="CY108" s="59">
        <v>1.6480339203700956</v>
      </c>
      <c r="CZ108" s="59">
        <v>1.232727138080425</v>
      </c>
    </row>
    <row r="109" spans="1:104" x14ac:dyDescent="0.2">
      <c r="A109" s="60" t="s">
        <v>90</v>
      </c>
      <c r="B109" s="59">
        <v>5.5491605672957967</v>
      </c>
      <c r="C109" s="59">
        <v>4.7193491149867928</v>
      </c>
      <c r="D109" s="59">
        <v>5.1017514777411899</v>
      </c>
      <c r="E109" s="59">
        <v>5.4236997686573529</v>
      </c>
      <c r="F109" s="59">
        <v>4.8814891312561448</v>
      </c>
      <c r="G109" s="59">
        <v>5.1877904785830875</v>
      </c>
      <c r="H109" s="59">
        <v>3.4855376573769359</v>
      </c>
      <c r="I109" s="59">
        <v>-2.6636272408542272E-2</v>
      </c>
      <c r="J109" s="59">
        <v>5.1197309677045277</v>
      </c>
      <c r="K109" s="59">
        <v>3.7906371145439266</v>
      </c>
      <c r="L109" s="59">
        <v>3.4666025371249853</v>
      </c>
      <c r="M109" s="59">
        <v>1.7451296498341762</v>
      </c>
      <c r="N109" s="59">
        <v>2.1526476388575411</v>
      </c>
      <c r="O109" s="59">
        <v>1.78929371536376</v>
      </c>
      <c r="P109" s="59">
        <v>2.1223154984659987</v>
      </c>
      <c r="Q109" s="59">
        <v>1.7972468059484825</v>
      </c>
      <c r="R109" s="59">
        <v>3.9471698989125281</v>
      </c>
      <c r="S109" s="59">
        <v>1.5983910236053722</v>
      </c>
      <c r="T109" s="59">
        <v>-0.46809944405670212</v>
      </c>
      <c r="U109" s="59">
        <v>1.5553983234796842</v>
      </c>
      <c r="V109" s="59">
        <v>0.30311320238551875</v>
      </c>
      <c r="W109" s="59">
        <v>1.0696976690514726</v>
      </c>
      <c r="X109" s="59">
        <v>5.5452911847333697</v>
      </c>
      <c r="Y109" s="59">
        <v>8.7523749208359813</v>
      </c>
      <c r="Z109" s="59">
        <v>4.4166881277362791</v>
      </c>
      <c r="AA109" s="59">
        <v>3.5078806999719214</v>
      </c>
      <c r="AB109" s="59">
        <v>4.8191798514691575</v>
      </c>
      <c r="AC109" s="59">
        <v>5.0807483697970612</v>
      </c>
      <c r="AD109" s="59">
        <v>5.3366201405776303</v>
      </c>
      <c r="AE109" s="59">
        <v>6.1322139001952269</v>
      </c>
      <c r="AF109" s="59">
        <v>4.2232708307462952</v>
      </c>
      <c r="AG109" s="59">
        <v>3.8404117830562967</v>
      </c>
      <c r="AH109" s="59">
        <v>3.3463924257264077</v>
      </c>
      <c r="AI109" s="59">
        <v>2.2789695505990526</v>
      </c>
      <c r="AJ109" s="59">
        <v>3.3145570504166555</v>
      </c>
      <c r="AK109" s="59">
        <v>3.2571984658537945</v>
      </c>
      <c r="AL109" s="59">
        <v>2.9638721383211442</v>
      </c>
      <c r="AM109" s="59">
        <v>5.6038622920984826</v>
      </c>
      <c r="AN109" s="59">
        <v>4.0603191645112391</v>
      </c>
      <c r="AO109" s="59">
        <v>2.3192470975567536</v>
      </c>
      <c r="AP109" s="59">
        <v>0.82698392359024098</v>
      </c>
      <c r="AQ109" s="59">
        <v>2.1966216370659986</v>
      </c>
      <c r="AR109" s="59">
        <v>3.701906255995846</v>
      </c>
      <c r="AS109" s="59">
        <v>3.3194050328978042</v>
      </c>
      <c r="AT109" s="59">
        <v>2.3750488090589661</v>
      </c>
      <c r="AU109" s="59">
        <v>3.3127519176445741</v>
      </c>
      <c r="AV109" s="59">
        <v>4.3254321094749582</v>
      </c>
      <c r="AW109" s="59">
        <v>2.2642198484433385</v>
      </c>
      <c r="AX109" s="59">
        <v>3.1570625439212963</v>
      </c>
      <c r="AY109" s="59">
        <v>4.654954349630458</v>
      </c>
      <c r="AZ109" s="59">
        <v>3.1665556929515892</v>
      </c>
      <c r="BA109" s="59">
        <v>2.5195523320771906</v>
      </c>
      <c r="BB109" s="59">
        <v>3.7173049539084069</v>
      </c>
      <c r="BC109" s="59">
        <v>3.6416021520989883</v>
      </c>
      <c r="BD109" s="59">
        <v>3.8399371255709136</v>
      </c>
      <c r="BE109" s="59">
        <v>4.7999058553555907</v>
      </c>
      <c r="BF109" s="59">
        <v>5.0217492373437311</v>
      </c>
      <c r="BG109" s="59">
        <v>5.5034787614330005</v>
      </c>
      <c r="BH109" s="59">
        <v>6.3621691637401279</v>
      </c>
      <c r="BI109" s="59">
        <v>5.2041535625203306</v>
      </c>
      <c r="BJ109" s="59">
        <v>7.3580854085131486</v>
      </c>
      <c r="BK109" s="59">
        <v>6.766144042398814</v>
      </c>
      <c r="BL109" s="59">
        <v>6.9706906662517776</v>
      </c>
      <c r="BM109" s="59">
        <v>7.2013666558104372</v>
      </c>
      <c r="BN109" s="59">
        <v>6.5889405123330524</v>
      </c>
      <c r="BO109" s="59">
        <v>7.1072306109162708</v>
      </c>
      <c r="BP109" s="59">
        <v>6.3996180801637825</v>
      </c>
      <c r="BQ109" s="59">
        <v>7.4271456479710007</v>
      </c>
      <c r="BR109" s="59">
        <v>5.3860161514506455</v>
      </c>
      <c r="BS109" s="59">
        <v>5.6727111396396079</v>
      </c>
      <c r="BT109" s="59">
        <v>7.1250470559578449</v>
      </c>
      <c r="BU109" s="59">
        <v>5.635970537579249</v>
      </c>
      <c r="BV109" s="59">
        <v>4.8171724648408576</v>
      </c>
      <c r="BW109" s="59">
        <v>6.3309043454296443</v>
      </c>
      <c r="BX109" s="59">
        <v>5.5984963199011695</v>
      </c>
      <c r="BY109" s="59">
        <v>7.1482390591744549</v>
      </c>
      <c r="BZ109" s="59">
        <v>5.9805640417274653</v>
      </c>
      <c r="CA109" s="59">
        <v>6.0720111818137301</v>
      </c>
      <c r="CB109" s="59">
        <v>6.1344100026048398</v>
      </c>
      <c r="CC109" s="59">
        <v>6.3237870910292093</v>
      </c>
      <c r="CD109" s="59">
        <v>6.3205075739755534</v>
      </c>
      <c r="CE109" s="59">
        <v>1.9630473053747766</v>
      </c>
      <c r="CF109" s="59">
        <v>4.1783300116126965</v>
      </c>
      <c r="CG109" s="59">
        <v>3.8811234010958318</v>
      </c>
      <c r="CH109" s="59">
        <v>3.0329886199421896</v>
      </c>
      <c r="CI109" s="59">
        <v>18.417546953862328</v>
      </c>
      <c r="CJ109" s="59">
        <v>11.870115797999258</v>
      </c>
      <c r="CK109" s="59">
        <v>8.3305452338302555</v>
      </c>
      <c r="CL109" s="59">
        <v>7.6811006243573399</v>
      </c>
      <c r="CM109" s="59">
        <v>3.8909488770815459</v>
      </c>
      <c r="CN109" s="59">
        <v>5.4538535618846806</v>
      </c>
      <c r="CO109" s="59">
        <v>5.8275472226668734</v>
      </c>
      <c r="CP109" s="59">
        <v>6.196927642969019</v>
      </c>
      <c r="CQ109" s="59">
        <v>5.6090852439993899</v>
      </c>
      <c r="CR109" s="59">
        <v>6.2274056024602453</v>
      </c>
      <c r="CS109" s="59">
        <v>8.3523196488568541</v>
      </c>
      <c r="CT109" s="59">
        <v>8.0609254232012937</v>
      </c>
      <c r="CU109" s="59">
        <v>4.6691570464394205</v>
      </c>
      <c r="CV109" s="59">
        <v>2.6231159952835537</v>
      </c>
      <c r="CW109" s="59">
        <v>6.6227668634878611</v>
      </c>
      <c r="CX109" s="59">
        <v>4.4912382044072885</v>
      </c>
      <c r="CY109" s="59">
        <v>5.8862111147171214</v>
      </c>
      <c r="CZ109" s="59">
        <v>5.7737487596098314</v>
      </c>
    </row>
    <row r="110" spans="1:104" x14ac:dyDescent="0.2">
      <c r="A110" s="60" t="s">
        <v>91</v>
      </c>
      <c r="B110" s="59">
        <v>0</v>
      </c>
      <c r="C110" s="59">
        <v>0</v>
      </c>
      <c r="D110" s="59">
        <v>0</v>
      </c>
      <c r="E110" s="59">
        <v>0</v>
      </c>
      <c r="F110" s="59">
        <v>0</v>
      </c>
      <c r="G110" s="59">
        <v>0</v>
      </c>
      <c r="H110" s="59">
        <v>0</v>
      </c>
      <c r="I110" s="59">
        <v>0</v>
      </c>
      <c r="J110" s="59">
        <v>0</v>
      </c>
      <c r="K110" s="59">
        <v>0</v>
      </c>
      <c r="L110" s="59">
        <v>0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0</v>
      </c>
      <c r="AF110" s="59">
        <v>0</v>
      </c>
      <c r="AG110" s="59">
        <v>0</v>
      </c>
      <c r="AH110" s="59">
        <v>0</v>
      </c>
      <c r="AI110" s="59">
        <v>0</v>
      </c>
      <c r="AJ110" s="59">
        <v>0</v>
      </c>
      <c r="AK110" s="59">
        <v>0</v>
      </c>
      <c r="AL110" s="59">
        <v>0</v>
      </c>
      <c r="AM110" s="59">
        <v>0</v>
      </c>
      <c r="AN110" s="59">
        <v>0</v>
      </c>
      <c r="AO110" s="59">
        <v>0</v>
      </c>
      <c r="AP110" s="59">
        <v>0</v>
      </c>
      <c r="AQ110" s="59">
        <v>0</v>
      </c>
      <c r="AR110" s="59">
        <v>0</v>
      </c>
      <c r="AS110" s="59">
        <v>0</v>
      </c>
      <c r="AT110" s="59">
        <v>0</v>
      </c>
      <c r="AU110" s="59">
        <v>0</v>
      </c>
      <c r="AV110" s="59">
        <v>0</v>
      </c>
      <c r="AW110" s="59">
        <v>0</v>
      </c>
      <c r="AX110" s="59">
        <v>0</v>
      </c>
      <c r="AY110" s="59">
        <v>0</v>
      </c>
      <c r="AZ110" s="59">
        <v>0</v>
      </c>
      <c r="BA110" s="59">
        <v>0</v>
      </c>
      <c r="BB110" s="59">
        <v>0</v>
      </c>
      <c r="BC110" s="59">
        <v>0</v>
      </c>
      <c r="BD110" s="59">
        <v>0</v>
      </c>
      <c r="BE110" s="59">
        <v>0</v>
      </c>
      <c r="BF110" s="59">
        <v>0</v>
      </c>
      <c r="BG110" s="59">
        <v>0</v>
      </c>
      <c r="BH110" s="59">
        <v>0</v>
      </c>
      <c r="BI110" s="59">
        <v>0</v>
      </c>
      <c r="BJ110" s="59">
        <v>2.7325905292479025</v>
      </c>
      <c r="BK110" s="59">
        <v>2.5897339496207206</v>
      </c>
      <c r="BL110" s="59">
        <v>10.135440180586897</v>
      </c>
      <c r="BM110" s="59">
        <v>10.33337090850841</v>
      </c>
      <c r="BN110" s="59">
        <v>7.4502994653224519</v>
      </c>
      <c r="BO110" s="59">
        <v>8.8186380779853302</v>
      </c>
      <c r="BP110" s="59">
        <v>8.7021288904315597</v>
      </c>
      <c r="BQ110" s="59">
        <v>13.005904054026507</v>
      </c>
      <c r="BR110" s="59">
        <v>6.6955951570533134</v>
      </c>
      <c r="BS110" s="59">
        <v>6.3922660810883158</v>
      </c>
      <c r="BT110" s="59">
        <v>6.772445645542513</v>
      </c>
      <c r="BU110" s="59">
        <v>6.0063084452596671</v>
      </c>
      <c r="BV110" s="59">
        <v>2.3781630043709701</v>
      </c>
      <c r="BW110" s="59">
        <v>4.3645653208654434</v>
      </c>
      <c r="BX110" s="59">
        <v>4.5118502021559204</v>
      </c>
      <c r="BY110" s="59">
        <v>3.485784479535714</v>
      </c>
      <c r="BZ110" s="59">
        <v>6.6730248584789598</v>
      </c>
      <c r="CA110" s="59">
        <v>5.2962846251021434</v>
      </c>
      <c r="CB110" s="59">
        <v>3.8182511323030743</v>
      </c>
      <c r="CC110" s="59">
        <v>3.5988343588698291</v>
      </c>
      <c r="CD110" s="59">
        <v>3.9579621281353505</v>
      </c>
      <c r="CE110" s="59">
        <v>0.9153568606544038</v>
      </c>
      <c r="CF110" s="59">
        <v>3.7159265678461395</v>
      </c>
      <c r="CG110" s="59">
        <v>3.8925410743860356</v>
      </c>
      <c r="CH110" s="59">
        <v>4.2682060433539615</v>
      </c>
      <c r="CI110" s="59">
        <v>9.6920873076481442</v>
      </c>
      <c r="CJ110" s="59">
        <v>10.606015559189341</v>
      </c>
      <c r="CK110" s="59">
        <v>11.593957893834549</v>
      </c>
      <c r="CL110" s="59">
        <v>11.410912001422924</v>
      </c>
      <c r="CM110" s="59">
        <v>11.646883296399491</v>
      </c>
      <c r="CN110" s="59">
        <v>8.8339169152293238</v>
      </c>
      <c r="CO110" s="59">
        <v>4.384801773470115</v>
      </c>
      <c r="CP110" s="59">
        <v>5.1360359632208308</v>
      </c>
      <c r="CQ110" s="59">
        <v>4.0233024884568813</v>
      </c>
      <c r="CR110" s="59">
        <v>3.7193065771004896</v>
      </c>
      <c r="CS110" s="59">
        <v>5.7180379614133914</v>
      </c>
      <c r="CT110" s="59">
        <v>4.802131870093107</v>
      </c>
      <c r="CU110" s="59">
        <v>4.5606068010304091</v>
      </c>
      <c r="CV110" s="59">
        <v>4.4198680156203318</v>
      </c>
      <c r="CW110" s="59">
        <v>4.2652813852813942</v>
      </c>
      <c r="CX110" s="59">
        <v>3.9407771149853277</v>
      </c>
      <c r="CY110" s="59">
        <v>3.1023967006074349</v>
      </c>
      <c r="CZ110" s="59">
        <v>2.3912923973393507</v>
      </c>
    </row>
    <row r="111" spans="1:104" x14ac:dyDescent="0.2">
      <c r="A111" s="60" t="s">
        <v>92</v>
      </c>
      <c r="B111" s="59">
        <v>0</v>
      </c>
      <c r="C111" s="59">
        <v>0</v>
      </c>
      <c r="D111" s="59">
        <v>0</v>
      </c>
      <c r="E111" s="59">
        <v>0</v>
      </c>
      <c r="F111" s="59">
        <v>0</v>
      </c>
      <c r="G111" s="59">
        <v>0</v>
      </c>
      <c r="H111" s="59">
        <v>0</v>
      </c>
      <c r="I111" s="59">
        <v>0</v>
      </c>
      <c r="J111" s="59">
        <v>0</v>
      </c>
      <c r="K111" s="59">
        <v>0</v>
      </c>
      <c r="L111" s="59">
        <v>0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0</v>
      </c>
      <c r="AF111" s="59">
        <v>0</v>
      </c>
      <c r="AG111" s="59">
        <v>0</v>
      </c>
      <c r="AH111" s="59">
        <v>0</v>
      </c>
      <c r="AI111" s="59">
        <v>0</v>
      </c>
      <c r="AJ111" s="59">
        <v>0</v>
      </c>
      <c r="AK111" s="59">
        <v>0</v>
      </c>
      <c r="AL111" s="59">
        <v>0</v>
      </c>
      <c r="AM111" s="59">
        <v>0</v>
      </c>
      <c r="AN111" s="59">
        <v>0</v>
      </c>
      <c r="AO111" s="59">
        <v>0</v>
      </c>
      <c r="AP111" s="59">
        <v>0</v>
      </c>
      <c r="AQ111" s="59">
        <v>0</v>
      </c>
      <c r="AR111" s="59">
        <v>0</v>
      </c>
      <c r="AS111" s="59">
        <v>0</v>
      </c>
      <c r="AT111" s="59">
        <v>1.6884562569573713</v>
      </c>
      <c r="AU111" s="59">
        <v>-1.3687868977337647</v>
      </c>
      <c r="AV111" s="59">
        <v>-2.4572319664031617</v>
      </c>
      <c r="AW111" s="59">
        <v>-3.776590688743986</v>
      </c>
      <c r="AX111" s="59">
        <v>1.3744196455998337</v>
      </c>
      <c r="AY111" s="59">
        <v>4.3340367580300798</v>
      </c>
      <c r="AZ111" s="59">
        <v>3.7004187331812766</v>
      </c>
      <c r="BA111" s="59">
        <v>5.9072274476143605</v>
      </c>
      <c r="BB111" s="59">
        <v>2.2525890988390307</v>
      </c>
      <c r="BC111" s="59">
        <v>3.5526907510118333</v>
      </c>
      <c r="BD111" s="59">
        <v>2.6909779436878001</v>
      </c>
      <c r="BE111" s="59">
        <v>2.0667302035920265</v>
      </c>
      <c r="BF111" s="59">
        <v>1.8432832566124713</v>
      </c>
      <c r="BG111" s="59">
        <v>-5.520052232752537E-2</v>
      </c>
      <c r="BH111" s="59">
        <v>3.0249974868478358</v>
      </c>
      <c r="BI111" s="59">
        <v>2.5590391430194481</v>
      </c>
      <c r="BJ111" s="59">
        <v>0.82161430285871973</v>
      </c>
      <c r="BK111" s="59">
        <v>2.1171751549775131</v>
      </c>
      <c r="BL111" s="59">
        <v>2.4989539036423647</v>
      </c>
      <c r="BM111" s="59">
        <v>1.3153175492275571</v>
      </c>
      <c r="BN111" s="59">
        <v>-0.59548316914929122</v>
      </c>
      <c r="BO111" s="59">
        <v>3.5252611654454258</v>
      </c>
      <c r="BP111" s="59">
        <v>0.74733329379188529</v>
      </c>
      <c r="BQ111" s="59">
        <v>-0.35401857528534197</v>
      </c>
      <c r="BR111" s="59">
        <v>0.38705227419426613</v>
      </c>
      <c r="BS111" s="59">
        <v>4.7499362175164928</v>
      </c>
      <c r="BT111" s="59">
        <v>7.2288845757993547</v>
      </c>
      <c r="BU111" s="59">
        <v>5.4728406596215473</v>
      </c>
      <c r="BV111" s="59">
        <v>4.0896933873207919</v>
      </c>
      <c r="BW111" s="59">
        <v>5.5638254342274207</v>
      </c>
      <c r="BX111" s="59">
        <v>2.8965793597002243</v>
      </c>
      <c r="BY111" s="59">
        <v>-1.4272360431577202</v>
      </c>
      <c r="BZ111" s="59">
        <v>0.13479877055639911</v>
      </c>
      <c r="CA111" s="59">
        <v>1.5733334575602109</v>
      </c>
      <c r="CB111" s="59">
        <v>-0.20310581185712939</v>
      </c>
      <c r="CC111" s="59">
        <v>4.4596390287652721</v>
      </c>
      <c r="CD111" s="59">
        <v>1.6871854780733386</v>
      </c>
      <c r="CE111" s="59">
        <v>-9.6563670297766464</v>
      </c>
      <c r="CF111" s="59">
        <v>-8.1889073505876588</v>
      </c>
      <c r="CG111" s="59">
        <v>-10.023532512707256</v>
      </c>
      <c r="CH111" s="59">
        <v>-8.0024275723515448</v>
      </c>
      <c r="CI111" s="59">
        <v>5.6275509816291258</v>
      </c>
      <c r="CJ111" s="59">
        <v>7.6305168313807625</v>
      </c>
      <c r="CK111" s="59">
        <v>12.103275513185373</v>
      </c>
      <c r="CL111" s="59">
        <v>12.534967480243363</v>
      </c>
      <c r="CM111" s="59">
        <v>9.5945659095733493</v>
      </c>
      <c r="CN111" s="59">
        <v>9.1194687297363686</v>
      </c>
      <c r="CO111" s="59">
        <v>6.1346404843391156</v>
      </c>
      <c r="CP111" s="59">
        <v>3.2278266315267645</v>
      </c>
      <c r="CQ111" s="59">
        <v>0.6133703266340218</v>
      </c>
      <c r="CR111" s="59">
        <v>3.4327875480088865</v>
      </c>
      <c r="CS111" s="59">
        <v>3.9171023377819303</v>
      </c>
      <c r="CT111" s="59">
        <v>2.664714374774424</v>
      </c>
      <c r="CU111" s="59">
        <v>1.1941269776711172</v>
      </c>
      <c r="CV111" s="59">
        <v>5.4157138156959439</v>
      </c>
      <c r="CW111" s="59">
        <v>1.8985394691834134</v>
      </c>
      <c r="CX111" s="59">
        <v>0.36133385278642738</v>
      </c>
      <c r="CY111" s="59">
        <v>0.43663683570875911</v>
      </c>
      <c r="CZ111" s="59">
        <v>-3.3042835261184123</v>
      </c>
    </row>
    <row r="112" spans="1:104" x14ac:dyDescent="0.2">
      <c r="A112" s="60" t="s">
        <v>93</v>
      </c>
      <c r="B112" s="59">
        <v>0</v>
      </c>
      <c r="C112" s="59">
        <v>0</v>
      </c>
      <c r="D112" s="59">
        <v>0</v>
      </c>
      <c r="E112" s="59">
        <v>0</v>
      </c>
      <c r="F112" s="59">
        <v>0</v>
      </c>
      <c r="G112" s="59">
        <v>0</v>
      </c>
      <c r="H112" s="59">
        <v>0</v>
      </c>
      <c r="I112" s="59">
        <v>0</v>
      </c>
      <c r="J112" s="59">
        <v>0</v>
      </c>
      <c r="K112" s="59">
        <v>0</v>
      </c>
      <c r="L112" s="59">
        <v>0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0</v>
      </c>
      <c r="AF112" s="59">
        <v>0</v>
      </c>
      <c r="AG112" s="59">
        <v>0</v>
      </c>
      <c r="AH112" s="59">
        <v>0</v>
      </c>
      <c r="AI112" s="59">
        <v>0</v>
      </c>
      <c r="AJ112" s="59">
        <v>0</v>
      </c>
      <c r="AK112" s="59">
        <v>0</v>
      </c>
      <c r="AL112" s="59">
        <v>0</v>
      </c>
      <c r="AM112" s="59">
        <v>0</v>
      </c>
      <c r="AN112" s="59">
        <v>0</v>
      </c>
      <c r="AO112" s="59">
        <v>0</v>
      </c>
      <c r="AP112" s="59">
        <v>0</v>
      </c>
      <c r="AQ112" s="59">
        <v>0</v>
      </c>
      <c r="AR112" s="59">
        <v>0</v>
      </c>
      <c r="AS112" s="59">
        <v>0</v>
      </c>
      <c r="AT112" s="59">
        <v>0</v>
      </c>
      <c r="AU112" s="59">
        <v>0</v>
      </c>
      <c r="AV112" s="59">
        <v>0</v>
      </c>
      <c r="AW112" s="59">
        <v>0</v>
      </c>
      <c r="AX112" s="59">
        <v>0</v>
      </c>
      <c r="AY112" s="59">
        <v>0</v>
      </c>
      <c r="AZ112" s="59">
        <v>0</v>
      </c>
      <c r="BA112" s="59">
        <v>0</v>
      </c>
      <c r="BB112" s="59">
        <v>0</v>
      </c>
      <c r="BC112" s="59">
        <v>0</v>
      </c>
      <c r="BD112" s="59">
        <v>0</v>
      </c>
      <c r="BE112" s="59">
        <v>0</v>
      </c>
      <c r="BF112" s="59">
        <v>0</v>
      </c>
      <c r="BG112" s="59">
        <v>0</v>
      </c>
      <c r="BH112" s="59">
        <v>0</v>
      </c>
      <c r="BI112" s="59">
        <v>0</v>
      </c>
      <c r="BJ112" s="59">
        <v>0</v>
      </c>
      <c r="BK112" s="59">
        <v>0</v>
      </c>
      <c r="BL112" s="59">
        <v>0</v>
      </c>
      <c r="BM112" s="59">
        <v>0</v>
      </c>
      <c r="BN112" s="59">
        <v>0</v>
      </c>
      <c r="BO112" s="59">
        <v>0</v>
      </c>
      <c r="BP112" s="59">
        <v>0</v>
      </c>
      <c r="BQ112" s="59">
        <v>0</v>
      </c>
      <c r="BR112" s="59">
        <v>0</v>
      </c>
      <c r="BS112" s="59">
        <v>0</v>
      </c>
      <c r="BT112" s="59">
        <v>0</v>
      </c>
      <c r="BU112" s="59">
        <v>0</v>
      </c>
      <c r="BV112" s="59">
        <v>0</v>
      </c>
      <c r="BW112" s="59">
        <v>0</v>
      </c>
      <c r="BX112" s="59">
        <v>0</v>
      </c>
      <c r="BY112" s="59">
        <v>0</v>
      </c>
      <c r="BZ112" s="59">
        <v>0</v>
      </c>
      <c r="CA112" s="59">
        <v>0</v>
      </c>
      <c r="CB112" s="59">
        <v>0</v>
      </c>
      <c r="CC112" s="59">
        <v>0</v>
      </c>
      <c r="CD112" s="59">
        <v>0</v>
      </c>
      <c r="CE112" s="59">
        <v>0</v>
      </c>
      <c r="CF112" s="59">
        <v>0</v>
      </c>
      <c r="CG112" s="59">
        <v>0</v>
      </c>
      <c r="CH112" s="59">
        <v>0</v>
      </c>
      <c r="CI112" s="59">
        <v>0</v>
      </c>
      <c r="CJ112" s="59">
        <v>0</v>
      </c>
      <c r="CK112" s="59">
        <v>0</v>
      </c>
      <c r="CL112" s="59">
        <v>0</v>
      </c>
      <c r="CM112" s="59">
        <v>0</v>
      </c>
      <c r="CN112" s="59">
        <v>0</v>
      </c>
      <c r="CO112" s="59">
        <v>0</v>
      </c>
      <c r="CP112" s="59">
        <v>0</v>
      </c>
      <c r="CQ112" s="59">
        <v>0</v>
      </c>
      <c r="CR112" s="59">
        <v>0</v>
      </c>
      <c r="CS112" s="59">
        <v>0</v>
      </c>
      <c r="CT112" s="59">
        <v>0</v>
      </c>
      <c r="CU112" s="59">
        <v>0</v>
      </c>
      <c r="CV112" s="59">
        <v>0</v>
      </c>
      <c r="CW112" s="59">
        <v>0</v>
      </c>
      <c r="CX112" s="59">
        <v>0</v>
      </c>
      <c r="CY112" s="59">
        <v>0</v>
      </c>
      <c r="CZ112" s="59">
        <v>0</v>
      </c>
    </row>
    <row r="113" spans="1:104" x14ac:dyDescent="0.2">
      <c r="A113" s="60" t="s">
        <v>94</v>
      </c>
      <c r="B113" s="59">
        <v>3.2852531361091897</v>
      </c>
      <c r="C113" s="59">
        <v>4.1862269641125049</v>
      </c>
      <c r="D113" s="59">
        <v>3.7815253630009371</v>
      </c>
      <c r="E113" s="59">
        <v>5.8816096656959305</v>
      </c>
      <c r="F113" s="59">
        <v>10.156443082398292</v>
      </c>
      <c r="G113" s="59">
        <v>10.072230451168673</v>
      </c>
      <c r="H113" s="59">
        <v>7.2289025042866717</v>
      </c>
      <c r="I113" s="59">
        <v>6.518441685905807</v>
      </c>
      <c r="J113" s="59">
        <v>3.9319885428728218</v>
      </c>
      <c r="K113" s="59">
        <v>-4.4602346658218384</v>
      </c>
      <c r="L113" s="59">
        <v>-3.700029923860404</v>
      </c>
      <c r="M113" s="59">
        <v>-8.7949764023407937</v>
      </c>
      <c r="N113" s="59">
        <v>-4.2544466117423134</v>
      </c>
      <c r="O113" s="59">
        <v>-2.1534075241796624</v>
      </c>
      <c r="P113" s="59">
        <v>0.45320447609358272</v>
      </c>
      <c r="Q113" s="59">
        <v>5.6989197610586517</v>
      </c>
      <c r="R113" s="59">
        <v>4.5324196099103764</v>
      </c>
      <c r="S113" s="59">
        <v>6.7841558255751</v>
      </c>
      <c r="T113" s="59">
        <v>5.1653817932322488</v>
      </c>
      <c r="U113" s="59">
        <v>6.2193501748627478</v>
      </c>
      <c r="V113" s="59">
        <v>6.3906639453400249</v>
      </c>
      <c r="W113" s="59">
        <v>7.3145800075686163</v>
      </c>
      <c r="X113" s="59">
        <v>7.1615279385457198</v>
      </c>
      <c r="Y113" s="59">
        <v>9.1932489884603221</v>
      </c>
      <c r="Z113" s="59">
        <v>8.7080709249460764</v>
      </c>
      <c r="AA113" s="59">
        <v>6.9350540581696318</v>
      </c>
      <c r="AB113" s="59">
        <v>5.3460928903828808</v>
      </c>
      <c r="AC113" s="59">
        <v>2.4842778396970022</v>
      </c>
      <c r="AD113" s="59">
        <v>2.9599535693557666</v>
      </c>
      <c r="AE113" s="59">
        <v>1.872510481608658</v>
      </c>
      <c r="AF113" s="59">
        <v>2.2413486178902264</v>
      </c>
      <c r="AG113" s="59">
        <v>5.1434311581303183</v>
      </c>
      <c r="AH113" s="59">
        <v>1.8423833177473536</v>
      </c>
      <c r="AI113" s="59">
        <v>3.4510842231977978</v>
      </c>
      <c r="AJ113" s="59">
        <v>3.2765053070589634</v>
      </c>
      <c r="AK113" s="59">
        <v>2.7564201374973063</v>
      </c>
      <c r="AL113" s="59">
        <v>-1.5864131244885615</v>
      </c>
      <c r="AM113" s="59">
        <v>-3.9992564926201069</v>
      </c>
      <c r="AN113" s="59">
        <v>-5.7656736895312477</v>
      </c>
      <c r="AO113" s="59">
        <v>-4.275611967361737</v>
      </c>
      <c r="AP113" s="59">
        <v>-2.7249652060354457</v>
      </c>
      <c r="AQ113" s="59">
        <v>-0.68369604038548415</v>
      </c>
      <c r="AR113" s="59">
        <v>0.99893303718088244</v>
      </c>
      <c r="AS113" s="59">
        <v>4.414723806288734</v>
      </c>
      <c r="AT113" s="59">
        <v>5.0834800234704325</v>
      </c>
      <c r="AU113" s="59">
        <v>6.682573984032647</v>
      </c>
      <c r="AV113" s="59">
        <v>8.3311842746210516</v>
      </c>
      <c r="AW113" s="59">
        <v>6.2240038579781887</v>
      </c>
      <c r="AX113" s="59">
        <v>7.0890824080514836</v>
      </c>
      <c r="AY113" s="59">
        <v>8.238757644136685</v>
      </c>
      <c r="AZ113" s="59">
        <v>8.4471832729869902</v>
      </c>
      <c r="BA113" s="59">
        <v>8.9535339239002596</v>
      </c>
      <c r="BB113" s="59">
        <v>9.5980894471642486</v>
      </c>
      <c r="BC113" s="59">
        <v>9.4431459840474972</v>
      </c>
      <c r="BD113" s="59">
        <v>7.9482414161594628</v>
      </c>
      <c r="BE113" s="59">
        <v>8.022041855114125</v>
      </c>
      <c r="BF113" s="59">
        <v>6.9196273183131929</v>
      </c>
      <c r="BG113" s="59">
        <v>7.9970722213367207</v>
      </c>
      <c r="BH113" s="59">
        <v>8.1562005109065083</v>
      </c>
      <c r="BI113" s="59">
        <v>7.5266118179062369</v>
      </c>
      <c r="BJ113" s="59">
        <v>8.9566794868401587</v>
      </c>
      <c r="BK113" s="59">
        <v>9.4222980174802906</v>
      </c>
      <c r="BL113" s="59">
        <v>9.3303355507111227</v>
      </c>
      <c r="BM113" s="59">
        <v>8.9629136739256552</v>
      </c>
      <c r="BN113" s="59">
        <v>11.022146537088506</v>
      </c>
      <c r="BO113" s="59">
        <v>7.7707933756857805</v>
      </c>
      <c r="BP113" s="59">
        <v>6.0605740977925038</v>
      </c>
      <c r="BQ113" s="59">
        <v>5.9758805885631983</v>
      </c>
      <c r="BR113" s="59">
        <v>5.4511473059709603</v>
      </c>
      <c r="BS113" s="59">
        <v>3.8623140203598805</v>
      </c>
      <c r="BT113" s="59">
        <v>3.2630566831689745</v>
      </c>
      <c r="BU113" s="59">
        <v>3.1313023670924922</v>
      </c>
      <c r="BV113" s="59">
        <v>2.7699955290650502</v>
      </c>
      <c r="BW113" s="59">
        <v>2.5566216271214026</v>
      </c>
      <c r="BX113" s="59">
        <v>2.1605812910736821</v>
      </c>
      <c r="BY113" s="59">
        <v>2.054757216219727</v>
      </c>
      <c r="BZ113" s="59">
        <v>2.2789678380555678</v>
      </c>
      <c r="CA113" s="59">
        <v>1.9497981360149685</v>
      </c>
      <c r="CB113" s="59">
        <v>0.50770642350443929</v>
      </c>
      <c r="CC113" s="59">
        <v>0.94191862771473289</v>
      </c>
      <c r="CD113" s="59">
        <v>1.0624806245244311</v>
      </c>
      <c r="CE113" s="59">
        <v>-5.210971564357159</v>
      </c>
      <c r="CF113" s="59">
        <v>-2.5913264949255943</v>
      </c>
      <c r="CG113" s="59">
        <v>3.0189281482420727</v>
      </c>
      <c r="CH113" s="59">
        <v>7.4349190916991326</v>
      </c>
      <c r="CI113" s="59">
        <v>20.753764398492478</v>
      </c>
      <c r="CJ113" s="59">
        <v>23.368275316455687</v>
      </c>
      <c r="CK113" s="59">
        <v>17.453886864933143</v>
      </c>
      <c r="CL113" s="59">
        <v>22.382123846903411</v>
      </c>
      <c r="CM113" s="59">
        <v>20.820864188105958</v>
      </c>
      <c r="CN113" s="59">
        <v>16.425590653996402</v>
      </c>
      <c r="CO113" s="59">
        <v>14.051378859502627</v>
      </c>
      <c r="CP113" s="59">
        <v>9.934574831522669</v>
      </c>
      <c r="CQ113" s="59">
        <v>5.0512735063867664</v>
      </c>
      <c r="CR113" s="59">
        <v>1.652290374527654</v>
      </c>
      <c r="CS113" s="59">
        <v>-0.2996774360753296</v>
      </c>
      <c r="CT113" s="59">
        <v>-1.5361355542720556</v>
      </c>
      <c r="CU113" s="59">
        <v>-1.8313591606158197</v>
      </c>
      <c r="CV113" s="59">
        <v>-2.4991387422803713</v>
      </c>
      <c r="CW113" s="59">
        <v>-2.5983577615674158</v>
      </c>
      <c r="CX113" s="59">
        <v>-0.95921993606573608</v>
      </c>
      <c r="CY113" s="59">
        <v>-1.9105832724322092</v>
      </c>
      <c r="CZ113" s="59">
        <v>-1.4360824453953036</v>
      </c>
    </row>
    <row r="114" spans="1:104" x14ac:dyDescent="0.2">
      <c r="A114" s="60" t="s">
        <v>95</v>
      </c>
      <c r="B114" s="59">
        <v>0</v>
      </c>
      <c r="C114" s="59">
        <v>0</v>
      </c>
      <c r="D114" s="59">
        <v>0</v>
      </c>
      <c r="E114" s="59">
        <v>0</v>
      </c>
      <c r="F114" s="59">
        <v>0</v>
      </c>
      <c r="G114" s="59">
        <v>0</v>
      </c>
      <c r="H114" s="59">
        <v>0</v>
      </c>
      <c r="I114" s="59">
        <v>0</v>
      </c>
      <c r="J114" s="59">
        <v>0</v>
      </c>
      <c r="K114" s="59">
        <v>0</v>
      </c>
      <c r="L114" s="59">
        <v>0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0</v>
      </c>
      <c r="AF114" s="59">
        <v>0</v>
      </c>
      <c r="AG114" s="59">
        <v>0</v>
      </c>
      <c r="AH114" s="59">
        <v>0</v>
      </c>
      <c r="AI114" s="59">
        <v>0</v>
      </c>
      <c r="AJ114" s="59">
        <v>0</v>
      </c>
      <c r="AK114" s="59">
        <v>0</v>
      </c>
      <c r="AL114" s="59">
        <v>2.9697423589283956</v>
      </c>
      <c r="AM114" s="59">
        <v>4.6756319618679765</v>
      </c>
      <c r="AN114" s="59">
        <v>3.3280920911396006</v>
      </c>
      <c r="AO114" s="59">
        <v>2.2978087594689223</v>
      </c>
      <c r="AP114" s="59">
        <v>3.7130456518281285</v>
      </c>
      <c r="AQ114" s="59">
        <v>5.7038993169146179</v>
      </c>
      <c r="AR114" s="59">
        <v>5.1655843857915773</v>
      </c>
      <c r="AS114" s="59">
        <v>5.6141905651843516</v>
      </c>
      <c r="AT114" s="59">
        <v>4.7056443886132726</v>
      </c>
      <c r="AU114" s="59">
        <v>3.2586864354345213</v>
      </c>
      <c r="AV114" s="59">
        <v>3.7180624648303073</v>
      </c>
      <c r="AW114" s="59">
        <v>2.9506705756305207</v>
      </c>
      <c r="AX114" s="59">
        <v>4.1078853915645253</v>
      </c>
      <c r="AY114" s="59">
        <v>2.9983022877562826</v>
      </c>
      <c r="AZ114" s="59">
        <v>3.5985904593092588</v>
      </c>
      <c r="BA114" s="59">
        <v>4.0625595040522544</v>
      </c>
      <c r="BB114" s="59">
        <v>2.5543386438871662</v>
      </c>
      <c r="BC114" s="59">
        <v>3.0166877142341786</v>
      </c>
      <c r="BD114" s="59">
        <v>3.359090291028699</v>
      </c>
      <c r="BE114" s="59">
        <v>3.4579724052612892</v>
      </c>
      <c r="BF114" s="59">
        <v>3.7253438259271965</v>
      </c>
      <c r="BG114" s="59">
        <v>3.5840971797863164</v>
      </c>
      <c r="BH114" s="59">
        <v>3.5435120844516943</v>
      </c>
      <c r="BI114" s="59">
        <v>3.3374608593825794</v>
      </c>
      <c r="BJ114" s="59">
        <v>3.1202295112330747</v>
      </c>
      <c r="BK114" s="59">
        <v>1.5054561852964943</v>
      </c>
      <c r="BL114" s="59">
        <v>1.9595320190738841</v>
      </c>
      <c r="BM114" s="59">
        <v>1.2561532949525889</v>
      </c>
      <c r="BN114" s="59">
        <v>1.7044172280396452</v>
      </c>
      <c r="BO114" s="59">
        <v>3.3211897562979376</v>
      </c>
      <c r="BP114" s="59">
        <v>2.4916117007701022</v>
      </c>
      <c r="BQ114" s="59">
        <v>2.3077531820872466</v>
      </c>
      <c r="BR114" s="59">
        <v>2.8416350837656479</v>
      </c>
      <c r="BS114" s="59">
        <v>2.2373198258451188</v>
      </c>
      <c r="BT114" s="59">
        <v>2.4209831742542987</v>
      </c>
      <c r="BU114" s="59">
        <v>2.6641697250892937</v>
      </c>
      <c r="BV114" s="59">
        <v>2.6554380999349592</v>
      </c>
      <c r="BW114" s="59">
        <v>1.7929459149291338</v>
      </c>
      <c r="BX114" s="59">
        <v>2.2690657838599027</v>
      </c>
      <c r="BY114" s="59">
        <v>1.7314248904111817</v>
      </c>
      <c r="BZ114" s="59">
        <v>2.1566183765673097</v>
      </c>
      <c r="CA114" s="59">
        <v>1.8135560484058955</v>
      </c>
      <c r="CB114" s="59">
        <v>0.72865519436049464</v>
      </c>
      <c r="CC114" s="59">
        <v>-0.23681784989005861</v>
      </c>
      <c r="CD114" s="59">
        <v>0.66956771982453755</v>
      </c>
      <c r="CE114" s="59">
        <v>-7.3343447326301492</v>
      </c>
      <c r="CF114" s="59">
        <v>-9.1856950317756656</v>
      </c>
      <c r="CG114" s="59">
        <v>-8.2958174000958067</v>
      </c>
      <c r="CH114" s="59">
        <v>-12.20689021272684</v>
      </c>
      <c r="CI114" s="59">
        <v>-2.8154859326019799</v>
      </c>
      <c r="CJ114" s="59">
        <v>-0.52867726116823111</v>
      </c>
      <c r="CK114" s="59">
        <v>-0.63342248739841622</v>
      </c>
      <c r="CL114" s="59">
        <v>6.6249725192693232</v>
      </c>
      <c r="CM114" s="59">
        <v>5.7102002827597031</v>
      </c>
      <c r="CN114" s="59">
        <v>5.8758677591897124</v>
      </c>
      <c r="CO114" s="59">
        <v>9.3338428806917673</v>
      </c>
      <c r="CP114" s="59">
        <v>8.6138341943096552</v>
      </c>
      <c r="CQ114" s="59">
        <v>7.4267252004272644</v>
      </c>
      <c r="CR114" s="59">
        <v>8.6641503192689697</v>
      </c>
      <c r="CS114" s="59">
        <v>6.1917078231518596</v>
      </c>
      <c r="CT114" s="59">
        <v>7.2641650439887462</v>
      </c>
      <c r="CU114" s="59">
        <v>6.8821379926552462</v>
      </c>
      <c r="CV114" s="59">
        <v>8.0798442846329763</v>
      </c>
      <c r="CW114" s="59">
        <v>8.7984725326491144</v>
      </c>
      <c r="CX114" s="59">
        <v>8.4117451825291631</v>
      </c>
      <c r="CY114" s="59">
        <v>7.463667519644801</v>
      </c>
      <c r="CZ114" s="59">
        <v>5.7326173155577864</v>
      </c>
    </row>
    <row r="115" spans="1:104" x14ac:dyDescent="0.2">
      <c r="A115" s="60" t="s">
        <v>96</v>
      </c>
      <c r="B115" s="59">
        <v>0</v>
      </c>
      <c r="C115" s="59">
        <v>0</v>
      </c>
      <c r="D115" s="59">
        <v>0</v>
      </c>
      <c r="E115" s="59">
        <v>0</v>
      </c>
      <c r="F115" s="59">
        <v>0</v>
      </c>
      <c r="G115" s="59">
        <v>0</v>
      </c>
      <c r="H115" s="59">
        <v>0</v>
      </c>
      <c r="I115" s="59">
        <v>0</v>
      </c>
      <c r="J115" s="59">
        <v>0</v>
      </c>
      <c r="K115" s="59">
        <v>0</v>
      </c>
      <c r="L115" s="59">
        <v>0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0</v>
      </c>
      <c r="AF115" s="59">
        <v>0</v>
      </c>
      <c r="AG115" s="59">
        <v>0</v>
      </c>
      <c r="AH115" s="59">
        <v>0</v>
      </c>
      <c r="AI115" s="59">
        <v>0</v>
      </c>
      <c r="AJ115" s="59">
        <v>0</v>
      </c>
      <c r="AK115" s="59">
        <v>0</v>
      </c>
      <c r="AL115" s="59">
        <v>0</v>
      </c>
      <c r="AM115" s="59">
        <v>0</v>
      </c>
      <c r="AN115" s="59">
        <v>0</v>
      </c>
      <c r="AO115" s="59">
        <v>0</v>
      </c>
      <c r="AP115" s="59">
        <v>0</v>
      </c>
      <c r="AQ115" s="59">
        <v>0</v>
      </c>
      <c r="AR115" s="59">
        <v>0</v>
      </c>
      <c r="AS115" s="59">
        <v>0</v>
      </c>
      <c r="AT115" s="59">
        <v>0</v>
      </c>
      <c r="AU115" s="59">
        <v>0</v>
      </c>
      <c r="AV115" s="59">
        <v>0</v>
      </c>
      <c r="AW115" s="59">
        <v>0</v>
      </c>
      <c r="AX115" s="59">
        <v>0</v>
      </c>
      <c r="AY115" s="59">
        <v>0</v>
      </c>
      <c r="AZ115" s="59">
        <v>0</v>
      </c>
      <c r="BA115" s="59">
        <v>0</v>
      </c>
      <c r="BB115" s="59">
        <v>0</v>
      </c>
      <c r="BC115" s="59">
        <v>0</v>
      </c>
      <c r="BD115" s="59">
        <v>0</v>
      </c>
      <c r="BE115" s="59">
        <v>0</v>
      </c>
      <c r="BF115" s="59">
        <v>0</v>
      </c>
      <c r="BG115" s="59">
        <v>0</v>
      </c>
      <c r="BH115" s="59">
        <v>0</v>
      </c>
      <c r="BI115" s="59">
        <v>0</v>
      </c>
      <c r="BJ115" s="59">
        <v>0</v>
      </c>
      <c r="BK115" s="59">
        <v>0</v>
      </c>
      <c r="BL115" s="59">
        <v>0</v>
      </c>
      <c r="BM115" s="59">
        <v>0</v>
      </c>
      <c r="BN115" s="59">
        <v>0</v>
      </c>
      <c r="BO115" s="59">
        <v>0</v>
      </c>
      <c r="BP115" s="59">
        <v>0</v>
      </c>
      <c r="BQ115" s="59">
        <v>0</v>
      </c>
      <c r="BR115" s="59">
        <v>0</v>
      </c>
      <c r="BS115" s="59">
        <v>0</v>
      </c>
      <c r="BT115" s="59">
        <v>0</v>
      </c>
      <c r="BU115" s="59">
        <v>0</v>
      </c>
      <c r="BV115" s="59">
        <v>0</v>
      </c>
      <c r="BW115" s="59">
        <v>0</v>
      </c>
      <c r="BX115" s="59">
        <v>0</v>
      </c>
      <c r="BY115" s="59">
        <v>0</v>
      </c>
      <c r="BZ115" s="59">
        <v>0</v>
      </c>
      <c r="CA115" s="59">
        <v>0</v>
      </c>
      <c r="CB115" s="59">
        <v>0</v>
      </c>
      <c r="CC115" s="59">
        <v>0</v>
      </c>
      <c r="CD115" s="59">
        <v>0</v>
      </c>
      <c r="CE115" s="59">
        <v>0</v>
      </c>
      <c r="CF115" s="59">
        <v>0</v>
      </c>
      <c r="CG115" s="59">
        <v>0</v>
      </c>
      <c r="CH115" s="59">
        <v>0</v>
      </c>
      <c r="CI115" s="59">
        <v>0</v>
      </c>
      <c r="CJ115" s="59">
        <v>0</v>
      </c>
      <c r="CK115" s="59">
        <v>0</v>
      </c>
      <c r="CL115" s="59">
        <v>0</v>
      </c>
      <c r="CM115" s="59">
        <v>0</v>
      </c>
      <c r="CN115" s="59">
        <v>0</v>
      </c>
      <c r="CO115" s="59">
        <v>0</v>
      </c>
      <c r="CP115" s="59">
        <v>0</v>
      </c>
      <c r="CQ115" s="59">
        <v>0</v>
      </c>
      <c r="CR115" s="59">
        <v>0</v>
      </c>
      <c r="CS115" s="59">
        <v>0</v>
      </c>
      <c r="CT115" s="59">
        <v>0</v>
      </c>
      <c r="CU115" s="59">
        <v>0</v>
      </c>
      <c r="CV115" s="59">
        <v>0</v>
      </c>
      <c r="CW115" s="59">
        <v>0</v>
      </c>
      <c r="CX115" s="59">
        <v>0</v>
      </c>
      <c r="CY115" s="59">
        <v>0</v>
      </c>
      <c r="CZ115" s="59">
        <v>0</v>
      </c>
    </row>
    <row r="116" spans="1:104" x14ac:dyDescent="0.2">
      <c r="A116" s="60" t="s">
        <v>97</v>
      </c>
      <c r="B116" s="59">
        <v>0</v>
      </c>
      <c r="C116" s="59">
        <v>0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0</v>
      </c>
      <c r="AF116" s="59">
        <v>0</v>
      </c>
      <c r="AG116" s="59">
        <v>0</v>
      </c>
      <c r="AH116" s="59">
        <v>0</v>
      </c>
      <c r="AI116" s="59">
        <v>0</v>
      </c>
      <c r="AJ116" s="59">
        <v>0</v>
      </c>
      <c r="AK116" s="59">
        <v>0</v>
      </c>
      <c r="AL116" s="59">
        <v>0</v>
      </c>
      <c r="AM116" s="59">
        <v>0</v>
      </c>
      <c r="AN116" s="59">
        <v>0</v>
      </c>
      <c r="AO116" s="59">
        <v>0</v>
      </c>
      <c r="AP116" s="59">
        <v>0</v>
      </c>
      <c r="AQ116" s="59">
        <v>0</v>
      </c>
      <c r="AR116" s="59">
        <v>0</v>
      </c>
      <c r="AS116" s="59">
        <v>0</v>
      </c>
      <c r="AT116" s="59">
        <v>0</v>
      </c>
      <c r="AU116" s="59">
        <v>0</v>
      </c>
      <c r="AV116" s="59">
        <v>0</v>
      </c>
      <c r="AW116" s="59">
        <v>0</v>
      </c>
      <c r="AX116" s="59">
        <v>0</v>
      </c>
      <c r="AY116" s="59">
        <v>0</v>
      </c>
      <c r="AZ116" s="59">
        <v>0</v>
      </c>
      <c r="BA116" s="59">
        <v>0</v>
      </c>
      <c r="BB116" s="59">
        <v>0</v>
      </c>
      <c r="BC116" s="59">
        <v>0</v>
      </c>
      <c r="BD116" s="59">
        <v>0</v>
      </c>
      <c r="BE116" s="59">
        <v>0</v>
      </c>
      <c r="BF116" s="59">
        <v>0</v>
      </c>
      <c r="BG116" s="59">
        <v>0</v>
      </c>
      <c r="BH116" s="59">
        <v>0</v>
      </c>
      <c r="BI116" s="59">
        <v>0</v>
      </c>
      <c r="BJ116" s="59">
        <v>0</v>
      </c>
      <c r="BK116" s="59">
        <v>0</v>
      </c>
      <c r="BL116" s="59">
        <v>0</v>
      </c>
      <c r="BM116" s="59">
        <v>0</v>
      </c>
      <c r="BN116" s="59">
        <v>0</v>
      </c>
      <c r="BO116" s="59">
        <v>0</v>
      </c>
      <c r="BP116" s="59">
        <v>0</v>
      </c>
      <c r="BQ116" s="59">
        <v>0</v>
      </c>
      <c r="BR116" s="59">
        <v>0</v>
      </c>
      <c r="BS116" s="59">
        <v>0</v>
      </c>
      <c r="BT116" s="59">
        <v>0</v>
      </c>
      <c r="BU116" s="59">
        <v>0</v>
      </c>
      <c r="BV116" s="59">
        <v>0</v>
      </c>
      <c r="BW116" s="59">
        <v>0</v>
      </c>
      <c r="BX116" s="59">
        <v>0</v>
      </c>
      <c r="BY116" s="59">
        <v>0</v>
      </c>
      <c r="BZ116" s="59">
        <v>0</v>
      </c>
      <c r="CA116" s="59">
        <v>0</v>
      </c>
      <c r="CB116" s="59">
        <v>0</v>
      </c>
      <c r="CC116" s="59">
        <v>0</v>
      </c>
      <c r="CD116" s="59">
        <v>0</v>
      </c>
      <c r="CE116" s="59">
        <v>0</v>
      </c>
      <c r="CF116" s="59">
        <v>0</v>
      </c>
      <c r="CG116" s="59">
        <v>0</v>
      </c>
      <c r="CH116" s="59">
        <v>0</v>
      </c>
      <c r="CI116" s="59">
        <v>0</v>
      </c>
      <c r="CJ116" s="59">
        <v>0</v>
      </c>
      <c r="CK116" s="59">
        <v>0</v>
      </c>
      <c r="CL116" s="59">
        <v>0</v>
      </c>
      <c r="CM116" s="59">
        <v>0</v>
      </c>
      <c r="CN116" s="59">
        <v>0</v>
      </c>
      <c r="CO116" s="59">
        <v>0</v>
      </c>
      <c r="CP116" s="59">
        <v>0</v>
      </c>
      <c r="CQ116" s="59">
        <v>0</v>
      </c>
      <c r="CR116" s="59">
        <v>0</v>
      </c>
      <c r="CS116" s="59">
        <v>0</v>
      </c>
      <c r="CT116" s="59">
        <v>0</v>
      </c>
      <c r="CU116" s="59">
        <v>0</v>
      </c>
      <c r="CV116" s="59">
        <v>0</v>
      </c>
      <c r="CW116" s="59">
        <v>0</v>
      </c>
      <c r="CX116" s="59">
        <v>0</v>
      </c>
      <c r="CY116" s="59">
        <v>0</v>
      </c>
      <c r="CZ116" s="59">
        <v>0</v>
      </c>
    </row>
    <row r="117" spans="1:104" x14ac:dyDescent="0.2">
      <c r="A117" s="60" t="s">
        <v>98</v>
      </c>
      <c r="B117" s="59">
        <v>0</v>
      </c>
      <c r="C117" s="59">
        <v>0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0</v>
      </c>
      <c r="AF117" s="59">
        <v>0</v>
      </c>
      <c r="AG117" s="59">
        <v>0</v>
      </c>
      <c r="AH117" s="59">
        <v>0</v>
      </c>
      <c r="AI117" s="59">
        <v>0</v>
      </c>
      <c r="AJ117" s="59">
        <v>0</v>
      </c>
      <c r="AK117" s="59">
        <v>0</v>
      </c>
      <c r="AL117" s="59">
        <v>0</v>
      </c>
      <c r="AM117" s="59">
        <v>0</v>
      </c>
      <c r="AN117" s="59">
        <v>0</v>
      </c>
      <c r="AO117" s="59">
        <v>0</v>
      </c>
      <c r="AP117" s="59">
        <v>0</v>
      </c>
      <c r="AQ117" s="59">
        <v>0</v>
      </c>
      <c r="AR117" s="59">
        <v>0</v>
      </c>
      <c r="AS117" s="59">
        <v>0</v>
      </c>
      <c r="AT117" s="59">
        <v>0</v>
      </c>
      <c r="AU117" s="59">
        <v>0</v>
      </c>
      <c r="AV117" s="59">
        <v>0</v>
      </c>
      <c r="AW117" s="59">
        <v>0</v>
      </c>
      <c r="AX117" s="59">
        <v>0</v>
      </c>
      <c r="AY117" s="59">
        <v>0</v>
      </c>
      <c r="AZ117" s="59">
        <v>0</v>
      </c>
      <c r="BA117" s="59">
        <v>0</v>
      </c>
      <c r="BB117" s="59">
        <v>0</v>
      </c>
      <c r="BC117" s="59">
        <v>0</v>
      </c>
      <c r="BD117" s="59">
        <v>0</v>
      </c>
      <c r="BE117" s="59">
        <v>0</v>
      </c>
      <c r="BF117" s="59">
        <v>0</v>
      </c>
      <c r="BG117" s="59">
        <v>0</v>
      </c>
      <c r="BH117" s="59">
        <v>0</v>
      </c>
      <c r="BI117" s="59">
        <v>0</v>
      </c>
      <c r="BJ117" s="59">
        <v>0</v>
      </c>
      <c r="BK117" s="59">
        <v>0</v>
      </c>
      <c r="BL117" s="59">
        <v>0</v>
      </c>
      <c r="BM117" s="59">
        <v>0</v>
      </c>
      <c r="BN117" s="59">
        <v>0</v>
      </c>
      <c r="BO117" s="59">
        <v>0</v>
      </c>
      <c r="BP117" s="59">
        <v>0</v>
      </c>
      <c r="BQ117" s="59">
        <v>0</v>
      </c>
      <c r="BR117" s="59">
        <v>0</v>
      </c>
      <c r="BS117" s="59">
        <v>0</v>
      </c>
      <c r="BT117" s="59">
        <v>0</v>
      </c>
      <c r="BU117" s="59">
        <v>0</v>
      </c>
      <c r="BV117" s="59">
        <v>0</v>
      </c>
      <c r="BW117" s="59">
        <v>0</v>
      </c>
      <c r="BX117" s="59">
        <v>0</v>
      </c>
      <c r="BY117" s="59">
        <v>0</v>
      </c>
      <c r="BZ117" s="59">
        <v>0</v>
      </c>
      <c r="CA117" s="59">
        <v>0</v>
      </c>
      <c r="CB117" s="59">
        <v>0</v>
      </c>
      <c r="CC117" s="59">
        <v>0</v>
      </c>
      <c r="CD117" s="59">
        <v>0</v>
      </c>
      <c r="CE117" s="59">
        <v>0</v>
      </c>
      <c r="CF117" s="59">
        <v>0</v>
      </c>
      <c r="CG117" s="59">
        <v>0</v>
      </c>
      <c r="CH117" s="59">
        <v>0</v>
      </c>
      <c r="CI117" s="59">
        <v>0</v>
      </c>
      <c r="CJ117" s="59">
        <v>0</v>
      </c>
      <c r="CK117" s="59">
        <v>0</v>
      </c>
      <c r="CL117" s="59">
        <v>0</v>
      </c>
      <c r="CM117" s="59">
        <v>0</v>
      </c>
      <c r="CN117" s="59">
        <v>0</v>
      </c>
      <c r="CO117" s="59">
        <v>0</v>
      </c>
      <c r="CP117" s="59">
        <v>0</v>
      </c>
      <c r="CQ117" s="59">
        <v>0</v>
      </c>
      <c r="CR117" s="59">
        <v>0</v>
      </c>
      <c r="CS117" s="59">
        <v>0</v>
      </c>
      <c r="CT117" s="59">
        <v>0</v>
      </c>
      <c r="CU117" s="59">
        <v>0</v>
      </c>
      <c r="CV117" s="59">
        <v>0</v>
      </c>
      <c r="CW117" s="59">
        <v>0</v>
      </c>
      <c r="CX117" s="59">
        <v>0</v>
      </c>
      <c r="CY117" s="59">
        <v>0</v>
      </c>
      <c r="CZ117" s="59">
        <v>0</v>
      </c>
    </row>
    <row r="118" spans="1:104" x14ac:dyDescent="0.2">
      <c r="A118" s="60" t="s">
        <v>99</v>
      </c>
      <c r="B118" s="59">
        <v>0</v>
      </c>
      <c r="C118" s="59">
        <v>0</v>
      </c>
      <c r="D118" s="59">
        <v>0</v>
      </c>
      <c r="E118" s="59">
        <v>0</v>
      </c>
      <c r="F118" s="59">
        <v>0</v>
      </c>
      <c r="G118" s="59">
        <v>0</v>
      </c>
      <c r="H118" s="59">
        <v>0</v>
      </c>
      <c r="I118" s="59">
        <v>0</v>
      </c>
      <c r="J118" s="59">
        <v>0</v>
      </c>
      <c r="K118" s="59">
        <v>0</v>
      </c>
      <c r="L118" s="59">
        <v>0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0</v>
      </c>
      <c r="AF118" s="59">
        <v>0</v>
      </c>
      <c r="AG118" s="59">
        <v>0</v>
      </c>
      <c r="AH118" s="59">
        <v>0</v>
      </c>
      <c r="AI118" s="59">
        <v>0</v>
      </c>
      <c r="AJ118" s="59">
        <v>0</v>
      </c>
      <c r="AK118" s="59">
        <v>0</v>
      </c>
      <c r="AL118" s="59">
        <v>0</v>
      </c>
      <c r="AM118" s="59">
        <v>0</v>
      </c>
      <c r="AN118" s="59">
        <v>0</v>
      </c>
      <c r="AO118" s="59">
        <v>0</v>
      </c>
      <c r="AP118" s="59">
        <v>0</v>
      </c>
      <c r="AQ118" s="59">
        <v>0</v>
      </c>
      <c r="AR118" s="59">
        <v>0</v>
      </c>
      <c r="AS118" s="59">
        <v>0</v>
      </c>
      <c r="AT118" s="59">
        <v>0</v>
      </c>
      <c r="AU118" s="59">
        <v>0</v>
      </c>
      <c r="AV118" s="59">
        <v>0</v>
      </c>
      <c r="AW118" s="59">
        <v>0</v>
      </c>
      <c r="AX118" s="59">
        <v>0</v>
      </c>
      <c r="AY118" s="59">
        <v>0</v>
      </c>
      <c r="AZ118" s="59">
        <v>0</v>
      </c>
      <c r="BA118" s="59">
        <v>0</v>
      </c>
      <c r="BB118" s="59">
        <v>0</v>
      </c>
      <c r="BC118" s="59">
        <v>0</v>
      </c>
      <c r="BD118" s="59">
        <v>0</v>
      </c>
      <c r="BE118" s="59">
        <v>0</v>
      </c>
      <c r="BF118" s="59">
        <v>0</v>
      </c>
      <c r="BG118" s="59">
        <v>0</v>
      </c>
      <c r="BH118" s="59">
        <v>0</v>
      </c>
      <c r="BI118" s="59">
        <v>0</v>
      </c>
      <c r="BJ118" s="59">
        <v>0</v>
      </c>
      <c r="BK118" s="59">
        <v>0</v>
      </c>
      <c r="BL118" s="59">
        <v>0</v>
      </c>
      <c r="BM118" s="59">
        <v>0</v>
      </c>
      <c r="BN118" s="59">
        <v>0</v>
      </c>
      <c r="BO118" s="59">
        <v>0</v>
      </c>
      <c r="BP118" s="59">
        <v>0</v>
      </c>
      <c r="BQ118" s="59">
        <v>0</v>
      </c>
      <c r="BR118" s="59">
        <v>0</v>
      </c>
      <c r="BS118" s="59">
        <v>0</v>
      </c>
      <c r="BT118" s="59">
        <v>0</v>
      </c>
      <c r="BU118" s="59">
        <v>0</v>
      </c>
      <c r="BV118" s="59">
        <v>0</v>
      </c>
      <c r="BW118" s="59">
        <v>0</v>
      </c>
      <c r="BX118" s="59">
        <v>0</v>
      </c>
      <c r="BY118" s="59">
        <v>0</v>
      </c>
      <c r="BZ118" s="59">
        <v>0</v>
      </c>
      <c r="CA118" s="59">
        <v>0</v>
      </c>
      <c r="CB118" s="59">
        <v>0</v>
      </c>
      <c r="CC118" s="59">
        <v>0</v>
      </c>
      <c r="CD118" s="59">
        <v>0</v>
      </c>
      <c r="CE118" s="59">
        <v>0</v>
      </c>
      <c r="CF118" s="59">
        <v>0</v>
      </c>
      <c r="CG118" s="59">
        <v>0</v>
      </c>
      <c r="CH118" s="59">
        <v>0</v>
      </c>
      <c r="CI118" s="59">
        <v>0</v>
      </c>
      <c r="CJ118" s="59">
        <v>0</v>
      </c>
      <c r="CK118" s="59">
        <v>0</v>
      </c>
      <c r="CL118" s="59">
        <v>0</v>
      </c>
      <c r="CM118" s="59">
        <v>0</v>
      </c>
      <c r="CN118" s="59">
        <v>0</v>
      </c>
      <c r="CO118" s="59">
        <v>0</v>
      </c>
      <c r="CP118" s="59">
        <v>0</v>
      </c>
      <c r="CQ118" s="59">
        <v>0</v>
      </c>
      <c r="CR118" s="59">
        <v>0</v>
      </c>
      <c r="CS118" s="59">
        <v>0</v>
      </c>
      <c r="CT118" s="59">
        <v>0</v>
      </c>
      <c r="CU118" s="59">
        <v>0</v>
      </c>
      <c r="CV118" s="59">
        <v>0</v>
      </c>
      <c r="CW118" s="59">
        <v>0</v>
      </c>
      <c r="CX118" s="59">
        <v>0</v>
      </c>
      <c r="CY118" s="59">
        <v>0</v>
      </c>
      <c r="CZ118" s="59">
        <v>0</v>
      </c>
    </row>
    <row r="119" spans="1:104" x14ac:dyDescent="0.2">
      <c r="A119" s="60" t="s">
        <v>100</v>
      </c>
      <c r="B119" s="59">
        <v>0</v>
      </c>
      <c r="C119" s="59">
        <v>0</v>
      </c>
      <c r="D119" s="59">
        <v>0</v>
      </c>
      <c r="E119" s="59">
        <v>0</v>
      </c>
      <c r="F119" s="59">
        <v>0</v>
      </c>
      <c r="G119" s="59">
        <v>0</v>
      </c>
      <c r="H119" s="59">
        <v>0</v>
      </c>
      <c r="I119" s="59">
        <v>0</v>
      </c>
      <c r="J119" s="59">
        <v>0</v>
      </c>
      <c r="K119" s="59">
        <v>0</v>
      </c>
      <c r="L119" s="59">
        <v>0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0</v>
      </c>
      <c r="AF119" s="59">
        <v>0</v>
      </c>
      <c r="AG119" s="59">
        <v>0</v>
      </c>
      <c r="AH119" s="59">
        <v>0</v>
      </c>
      <c r="AI119" s="59">
        <v>0</v>
      </c>
      <c r="AJ119" s="59">
        <v>0</v>
      </c>
      <c r="AK119" s="59">
        <v>0</v>
      </c>
      <c r="AL119" s="59">
        <v>0</v>
      </c>
      <c r="AM119" s="59">
        <v>0</v>
      </c>
      <c r="AN119" s="59">
        <v>0</v>
      </c>
      <c r="AO119" s="59">
        <v>0</v>
      </c>
      <c r="AP119" s="59">
        <v>0</v>
      </c>
      <c r="AQ119" s="59">
        <v>0</v>
      </c>
      <c r="AR119" s="59">
        <v>0</v>
      </c>
      <c r="AS119" s="59">
        <v>0</v>
      </c>
      <c r="AT119" s="59">
        <v>0</v>
      </c>
      <c r="AU119" s="59">
        <v>0</v>
      </c>
      <c r="AV119" s="59">
        <v>0</v>
      </c>
      <c r="AW119" s="59">
        <v>0</v>
      </c>
      <c r="AX119" s="59">
        <v>0</v>
      </c>
      <c r="AY119" s="59">
        <v>0</v>
      </c>
      <c r="AZ119" s="59">
        <v>0</v>
      </c>
      <c r="BA119" s="59">
        <v>0</v>
      </c>
      <c r="BB119" s="59">
        <v>0</v>
      </c>
      <c r="BC119" s="59">
        <v>0</v>
      </c>
      <c r="BD119" s="59">
        <v>0</v>
      </c>
      <c r="BE119" s="59">
        <v>0</v>
      </c>
      <c r="BF119" s="59">
        <v>0</v>
      </c>
      <c r="BG119" s="59">
        <v>0</v>
      </c>
      <c r="BH119" s="59">
        <v>0</v>
      </c>
      <c r="BI119" s="59">
        <v>0</v>
      </c>
      <c r="BJ119" s="59">
        <v>0</v>
      </c>
      <c r="BK119" s="59">
        <v>0</v>
      </c>
      <c r="BL119" s="59">
        <v>0</v>
      </c>
      <c r="BM119" s="59">
        <v>0</v>
      </c>
      <c r="BN119" s="59">
        <v>0</v>
      </c>
      <c r="BO119" s="59">
        <v>0</v>
      </c>
      <c r="BP119" s="59">
        <v>0</v>
      </c>
      <c r="BQ119" s="59">
        <v>0</v>
      </c>
      <c r="BR119" s="59">
        <v>0</v>
      </c>
      <c r="BS119" s="59">
        <v>0</v>
      </c>
      <c r="BT119" s="59">
        <v>0</v>
      </c>
      <c r="BU119" s="59">
        <v>0</v>
      </c>
      <c r="BV119" s="59">
        <v>0</v>
      </c>
      <c r="BW119" s="59">
        <v>0</v>
      </c>
      <c r="BX119" s="59">
        <v>0</v>
      </c>
      <c r="BY119" s="59">
        <v>0</v>
      </c>
      <c r="BZ119" s="59">
        <v>0</v>
      </c>
      <c r="CA119" s="59">
        <v>0</v>
      </c>
      <c r="CB119" s="59">
        <v>0</v>
      </c>
      <c r="CC119" s="59">
        <v>0</v>
      </c>
      <c r="CD119" s="59">
        <v>0</v>
      </c>
      <c r="CE119" s="59">
        <v>0</v>
      </c>
      <c r="CF119" s="59">
        <v>0</v>
      </c>
      <c r="CG119" s="59">
        <v>0</v>
      </c>
      <c r="CH119" s="59">
        <v>0</v>
      </c>
      <c r="CI119" s="59">
        <v>0</v>
      </c>
      <c r="CJ119" s="59">
        <v>0</v>
      </c>
      <c r="CK119" s="59">
        <v>0</v>
      </c>
      <c r="CL119" s="59">
        <v>0</v>
      </c>
      <c r="CM119" s="59">
        <v>0</v>
      </c>
      <c r="CN119" s="59">
        <v>0</v>
      </c>
      <c r="CO119" s="59">
        <v>0</v>
      </c>
      <c r="CP119" s="59">
        <v>0</v>
      </c>
      <c r="CQ119" s="59">
        <v>0</v>
      </c>
      <c r="CR119" s="59">
        <v>0</v>
      </c>
      <c r="CS119" s="59">
        <v>0</v>
      </c>
      <c r="CT119" s="59">
        <v>0</v>
      </c>
      <c r="CU119" s="59">
        <v>0</v>
      </c>
      <c r="CV119" s="59">
        <v>0</v>
      </c>
      <c r="CW119" s="59">
        <v>0</v>
      </c>
      <c r="CX119" s="59">
        <v>0</v>
      </c>
      <c r="CY119" s="59">
        <v>0</v>
      </c>
      <c r="CZ119" s="59">
        <v>0</v>
      </c>
    </row>
    <row r="120" spans="1:104" x14ac:dyDescent="0.2">
      <c r="A120" s="60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  <c r="CV120" s="59"/>
      <c r="CW120" s="59"/>
      <c r="CX120" s="59"/>
      <c r="CY120" s="59"/>
      <c r="CZ120" s="59"/>
    </row>
    <row r="121" spans="1:104" x14ac:dyDescent="0.2">
      <c r="A121" s="60" t="s">
        <v>101</v>
      </c>
      <c r="B121" s="59">
        <v>7.1066497658241135</v>
      </c>
      <c r="C121" s="59">
        <v>5.7407279042528625</v>
      </c>
      <c r="D121" s="59">
        <v>6.3061137150758784</v>
      </c>
      <c r="E121" s="59">
        <v>6.3135746887618138</v>
      </c>
      <c r="F121" s="59">
        <v>5.2425472365616343</v>
      </c>
      <c r="G121" s="59">
        <v>5.5327662192739879</v>
      </c>
      <c r="H121" s="59">
        <v>4.5186139438674333</v>
      </c>
      <c r="I121" s="59">
        <v>2.5965932451980089</v>
      </c>
      <c r="J121" s="59">
        <v>0.32740022194892582</v>
      </c>
      <c r="K121" s="59">
        <v>-1.8974820225285294</v>
      </c>
      <c r="L121" s="59">
        <v>-3.775898096686614</v>
      </c>
      <c r="M121" s="59">
        <v>-4.0332115117404088</v>
      </c>
      <c r="N121" s="59">
        <v>-4.7949334294247752</v>
      </c>
      <c r="O121" s="59">
        <v>-3.6444737204873179</v>
      </c>
      <c r="P121" s="59">
        <v>-3.0148551922076772</v>
      </c>
      <c r="Q121" s="59">
        <v>-1.9997330102124899</v>
      </c>
      <c r="R121" s="59">
        <v>-0.55985417589203834</v>
      </c>
      <c r="S121" s="59">
        <v>0.63878490366944263</v>
      </c>
      <c r="T121" s="59">
        <v>-1.8044100684277975E-2</v>
      </c>
      <c r="U121" s="59">
        <v>0.82930904022964214</v>
      </c>
      <c r="V121" s="59">
        <v>1.73388120248954</v>
      </c>
      <c r="W121" s="59">
        <v>2.4248326989082969</v>
      </c>
      <c r="X121" s="59">
        <v>2.3735531206275917</v>
      </c>
      <c r="Y121" s="59">
        <v>2.6381630655946564</v>
      </c>
      <c r="Z121" s="59">
        <v>3.3813683171099562</v>
      </c>
      <c r="AA121" s="59">
        <v>4.11036685192816</v>
      </c>
      <c r="AB121" s="59">
        <v>4.1446884064402667</v>
      </c>
      <c r="AC121" s="59">
        <v>5.8287816060782038</v>
      </c>
      <c r="AD121" s="59">
        <v>3.4905949233425382</v>
      </c>
      <c r="AE121" s="59">
        <v>3.7857602548384328</v>
      </c>
      <c r="AF121" s="59">
        <v>4.4528776060530406</v>
      </c>
      <c r="AG121" s="59">
        <v>3.8561807579006846</v>
      </c>
      <c r="AH121" s="59">
        <v>3.4283491477309802</v>
      </c>
      <c r="AI121" s="59">
        <v>3.5208816991241232</v>
      </c>
      <c r="AJ121" s="59">
        <v>2.0880887822103178</v>
      </c>
      <c r="AK121" s="59">
        <v>1.8870110672472684</v>
      </c>
      <c r="AL121" s="59">
        <v>0.47814743124656722</v>
      </c>
      <c r="AM121" s="59">
        <v>-0.62939406905917483</v>
      </c>
      <c r="AN121" s="59">
        <v>-1.7837086394870472</v>
      </c>
      <c r="AO121" s="59">
        <v>-2.2136347671128154</v>
      </c>
      <c r="AP121" s="59">
        <v>-1.792255536495313</v>
      </c>
      <c r="AQ121" s="59">
        <v>-0.9855796690675489</v>
      </c>
      <c r="AR121" s="59">
        <v>0.37155680522011902</v>
      </c>
      <c r="AS121" s="59">
        <v>2.2825982721263571</v>
      </c>
      <c r="AT121" s="59">
        <v>2.0877535632995325</v>
      </c>
      <c r="AU121" s="59">
        <v>3.0348930181201217</v>
      </c>
      <c r="AV121" s="59">
        <v>3.2521407371794098</v>
      </c>
      <c r="AW121" s="59">
        <v>2.640585991273503</v>
      </c>
      <c r="AX121" s="59">
        <v>4.3394197063985285</v>
      </c>
      <c r="AY121" s="59">
        <v>3.7160148192753262</v>
      </c>
      <c r="AZ121" s="59">
        <v>3.6670036496975644</v>
      </c>
      <c r="BA121" s="59">
        <v>3.7230203496087411</v>
      </c>
      <c r="BB121" s="59">
        <v>3.7255106516525416</v>
      </c>
      <c r="BC121" s="59">
        <v>4.307045225814532</v>
      </c>
      <c r="BD121" s="59">
        <v>3.815917367912891</v>
      </c>
      <c r="BE121" s="59">
        <v>4.0953885995159922</v>
      </c>
      <c r="BF121" s="59">
        <v>3.110725924176494</v>
      </c>
      <c r="BG121" s="59">
        <v>4.2252751287346957</v>
      </c>
      <c r="BH121" s="59">
        <v>4.7500844463708614</v>
      </c>
      <c r="BI121" s="59">
        <v>4.3296348819024777</v>
      </c>
      <c r="BJ121" s="59">
        <v>4.2535705738430796</v>
      </c>
      <c r="BK121" s="59">
        <v>3.9138062741780333</v>
      </c>
      <c r="BL121" s="59">
        <v>4.017508001891712</v>
      </c>
      <c r="BM121" s="59">
        <v>3.9767157758630489</v>
      </c>
      <c r="BN121" s="59">
        <v>4.8945026656868729</v>
      </c>
      <c r="BO121" s="59">
        <v>4.3112705105254889</v>
      </c>
      <c r="BP121" s="59">
        <v>3.3523721521081074</v>
      </c>
      <c r="BQ121" s="59">
        <v>3.5893418337030303</v>
      </c>
      <c r="BR121" s="59">
        <v>3.7508434620821651</v>
      </c>
      <c r="BS121" s="59">
        <v>3.306006637512815</v>
      </c>
      <c r="BT121" s="59">
        <v>3.1360828111325123</v>
      </c>
      <c r="BU121" s="59">
        <v>2.5954170282985523</v>
      </c>
      <c r="BV121" s="59">
        <v>2.6410155179498629</v>
      </c>
      <c r="BW121" s="59">
        <v>2.7377336418964004</v>
      </c>
      <c r="BX121" s="59">
        <v>2.7680445468944548</v>
      </c>
      <c r="BY121" s="59">
        <v>2.0455591453761857</v>
      </c>
      <c r="BZ121" s="59">
        <v>2.4153079640380382</v>
      </c>
      <c r="CA121" s="59">
        <v>2.3827293797479943</v>
      </c>
      <c r="CB121" s="59">
        <v>1.6098597457001151</v>
      </c>
      <c r="CC121" s="59">
        <v>1.8067650132121305</v>
      </c>
      <c r="CD121" s="59">
        <v>2.093793824483603</v>
      </c>
      <c r="CE121" s="59">
        <v>-7.4863300010523322</v>
      </c>
      <c r="CF121" s="59">
        <v>-7.9722958426959316</v>
      </c>
      <c r="CG121" s="59">
        <v>-5.3376451031254319</v>
      </c>
      <c r="CH121" s="59">
        <v>-4.3075915718858599</v>
      </c>
      <c r="CI121" s="59">
        <v>5.6637956887932717</v>
      </c>
      <c r="CJ121" s="59">
        <v>7.1611409008772275</v>
      </c>
      <c r="CK121" s="59">
        <v>7.724268074196039</v>
      </c>
      <c r="CL121" s="59">
        <v>8.4099385057728746</v>
      </c>
      <c r="CM121" s="59">
        <v>7.8770404444302944</v>
      </c>
      <c r="CN121" s="59">
        <v>6.7748964889883023</v>
      </c>
      <c r="CO121" s="59">
        <v>6.4246148019169169</v>
      </c>
      <c r="CP121" s="59">
        <v>7.0309883313160348</v>
      </c>
      <c r="CQ121" s="59">
        <v>4.9649517845235414</v>
      </c>
      <c r="CR121" s="59">
        <v>4.5815581042272679</v>
      </c>
      <c r="CS121" s="59">
        <v>3.6185319851884223</v>
      </c>
      <c r="CT121" s="59">
        <v>3.2254110869482266</v>
      </c>
      <c r="CU121" s="59">
        <v>3.2256296188551525</v>
      </c>
      <c r="CV121" s="59">
        <v>2.9665762204997836</v>
      </c>
      <c r="CW121" s="59">
        <v>3.0942850206490569</v>
      </c>
      <c r="CX121" s="59">
        <v>2.9211267456953793</v>
      </c>
      <c r="CY121" s="59">
        <v>2.7746661994141775</v>
      </c>
      <c r="CZ121" s="59">
        <v>2.8135591315744612</v>
      </c>
    </row>
    <row r="122" spans="1:104" x14ac:dyDescent="0.2">
      <c r="A122" s="58"/>
    </row>
    <row r="123" spans="1:104" x14ac:dyDescent="0.2">
      <c r="A123" s="58"/>
    </row>
    <row r="124" spans="1:104" ht="15" x14ac:dyDescent="0.25">
      <c r="A124" s="52" t="s">
        <v>119</v>
      </c>
    </row>
    <row r="125" spans="1:104" ht="28.5" x14ac:dyDescent="0.2">
      <c r="A125" s="54" t="s">
        <v>120</v>
      </c>
    </row>
    <row r="126" spans="1:104" x14ac:dyDescent="0.2">
      <c r="A126" s="56" t="s">
        <v>121</v>
      </c>
      <c r="B126" s="57">
        <v>0</v>
      </c>
      <c r="C126" s="57">
        <v>0</v>
      </c>
      <c r="D126" s="57">
        <v>0</v>
      </c>
      <c r="E126" s="57">
        <v>0</v>
      </c>
      <c r="F126" s="57">
        <v>518.83199999999999</v>
      </c>
      <c r="G126" s="57">
        <v>351.70299999999997</v>
      </c>
      <c r="H126" s="57">
        <v>75.617000000000004</v>
      </c>
      <c r="I126" s="57">
        <v>-838.86300000000006</v>
      </c>
      <c r="J126" s="57">
        <v>-270.60199999999998</v>
      </c>
      <c r="K126" s="57">
        <v>50.378999999999998</v>
      </c>
      <c r="L126" s="57">
        <v>56.878999999999998</v>
      </c>
      <c r="M126" s="57">
        <v>299.988</v>
      </c>
      <c r="N126" s="57">
        <v>134.93</v>
      </c>
      <c r="O126" s="57">
        <v>68.373999999999995</v>
      </c>
      <c r="P126" s="57">
        <v>47.71</v>
      </c>
      <c r="Q126" s="57">
        <v>298.12599999999998</v>
      </c>
      <c r="R126" s="57">
        <v>742.26199999999994</v>
      </c>
      <c r="S126" s="57">
        <v>736.4855</v>
      </c>
      <c r="T126" s="57">
        <v>805.93399999999997</v>
      </c>
      <c r="U126" s="57">
        <v>1018.5445</v>
      </c>
      <c r="V126" s="57">
        <v>849.702</v>
      </c>
      <c r="W126" s="57">
        <v>1007.1335</v>
      </c>
      <c r="X126" s="57">
        <v>915.61</v>
      </c>
      <c r="Y126" s="57">
        <v>756.02449999999999</v>
      </c>
      <c r="Z126" s="57">
        <v>677.29200000000003</v>
      </c>
      <c r="AA126" s="57">
        <v>711.12300000000005</v>
      </c>
      <c r="AB126" s="57">
        <v>483.10449999999997</v>
      </c>
      <c r="AC126" s="57">
        <v>480.52949999999998</v>
      </c>
      <c r="AD126" s="57">
        <v>-276.06099999999998</v>
      </c>
      <c r="AE126" s="57">
        <v>-197.65199999999999</v>
      </c>
      <c r="AF126" s="57">
        <v>43.677999999999997</v>
      </c>
      <c r="AG126" s="57">
        <v>-905.63599999999997</v>
      </c>
      <c r="AH126" s="57">
        <v>116.75700000000001</v>
      </c>
      <c r="AI126" s="57">
        <v>-30.331</v>
      </c>
      <c r="AJ126" s="57">
        <v>-323.6825</v>
      </c>
      <c r="AK126" s="57">
        <v>-275.54849999999999</v>
      </c>
      <c r="AL126" s="57">
        <v>-683.52499999999998</v>
      </c>
      <c r="AM126" s="57">
        <v>-1240.377</v>
      </c>
      <c r="AN126" s="57">
        <v>-1037.0920000000001</v>
      </c>
      <c r="AO126" s="57">
        <v>-295.54649999999998</v>
      </c>
      <c r="AP126" s="57">
        <v>-291.48</v>
      </c>
      <c r="AQ126" s="57">
        <v>248.02799999999999</v>
      </c>
      <c r="AR126" s="57">
        <v>505.0095</v>
      </c>
      <c r="AS126" s="57">
        <v>1616.9670000000001</v>
      </c>
      <c r="AT126" s="57">
        <v>1493.3320000000001</v>
      </c>
      <c r="AU126" s="57">
        <v>1751.7370000000001</v>
      </c>
      <c r="AV126" s="57">
        <v>1999.1155000000001</v>
      </c>
      <c r="AW126" s="57">
        <v>1019.237</v>
      </c>
      <c r="AX126" s="57">
        <v>1492.5129999999999</v>
      </c>
      <c r="AY126" s="57">
        <v>1810.3679999999999</v>
      </c>
      <c r="AZ126" s="57">
        <v>1702.039</v>
      </c>
      <c r="BA126" s="57">
        <v>2118.154</v>
      </c>
      <c r="BB126" s="57">
        <v>1906.9380000000001</v>
      </c>
      <c r="BC126" s="57">
        <v>1993.97</v>
      </c>
      <c r="BD126" s="57">
        <v>1761.7539999999999</v>
      </c>
      <c r="BE126" s="57">
        <v>2010.413</v>
      </c>
      <c r="BF126" s="57">
        <v>2396.9679999999998</v>
      </c>
      <c r="BG126" s="57">
        <v>2564.04</v>
      </c>
      <c r="BH126" s="57">
        <v>2730.2024999999999</v>
      </c>
      <c r="BI126" s="57">
        <v>2699.5704999999998</v>
      </c>
      <c r="BJ126" s="57">
        <v>3092.2150000000001</v>
      </c>
      <c r="BK126" s="57">
        <v>3380.8130000000001</v>
      </c>
      <c r="BL126" s="57">
        <v>3607.7055</v>
      </c>
      <c r="BM126" s="57">
        <v>2651.8544999999999</v>
      </c>
      <c r="BN126" s="57">
        <v>1661.5709999999999</v>
      </c>
      <c r="BO126" s="57">
        <v>1387.155</v>
      </c>
      <c r="BP126" s="57">
        <v>1006.477</v>
      </c>
      <c r="BQ126" s="57">
        <v>1015.55</v>
      </c>
      <c r="BR126" s="57">
        <v>1061.3</v>
      </c>
      <c r="BS126" s="57">
        <v>872.57399999999996</v>
      </c>
      <c r="BT126" s="57">
        <v>502.31200000000001</v>
      </c>
      <c r="BU126" s="57">
        <v>1080.002</v>
      </c>
      <c r="BV126" s="57">
        <v>1390.1869999999999</v>
      </c>
      <c r="BW126" s="57">
        <v>1308.296</v>
      </c>
      <c r="BX126" s="57">
        <v>1179.271</v>
      </c>
      <c r="BY126" s="57">
        <v>796.93899999999996</v>
      </c>
      <c r="BZ126" s="57">
        <v>282.64</v>
      </c>
      <c r="CA126" s="57">
        <v>147.322</v>
      </c>
      <c r="CB126" s="57">
        <v>378.78399999999999</v>
      </c>
      <c r="CC126" s="57">
        <v>233.7355</v>
      </c>
      <c r="CD126" s="57">
        <v>-143.44</v>
      </c>
      <c r="CE126" s="57">
        <v>-3658.4229999999998</v>
      </c>
      <c r="CF126" s="57">
        <v>-2335.5929999999998</v>
      </c>
      <c r="CG126" s="57">
        <v>-1702.7165</v>
      </c>
      <c r="CH126" s="57">
        <v>156.41300000000001</v>
      </c>
      <c r="CI126" s="57">
        <v>5058.4520000000002</v>
      </c>
      <c r="CJ126" s="57">
        <v>3732.5340000000001</v>
      </c>
      <c r="CK126" s="57">
        <v>3470.0010000000002</v>
      </c>
      <c r="CL126" s="57">
        <v>3847.4949999999999</v>
      </c>
      <c r="CM126" s="57">
        <v>3128.9879999999998</v>
      </c>
      <c r="CN126" s="57">
        <v>2258.3270000000002</v>
      </c>
      <c r="CO126" s="57">
        <v>2108.8240000000001</v>
      </c>
      <c r="CP126" s="57">
        <v>701.01900000000001</v>
      </c>
      <c r="CQ126" s="57">
        <v>110.77500000000001</v>
      </c>
      <c r="CR126" s="57">
        <v>1330.1010000000001</v>
      </c>
      <c r="CS126" s="57">
        <v>367.01299999999998</v>
      </c>
      <c r="CT126" s="57">
        <v>812.471</v>
      </c>
      <c r="CU126" s="57">
        <v>766.83600000000001</v>
      </c>
      <c r="CV126" s="57">
        <v>591.52599999999995</v>
      </c>
      <c r="CW126" s="57">
        <v>1518.817</v>
      </c>
      <c r="CX126" s="57">
        <v>1105.193</v>
      </c>
      <c r="CY126" s="57">
        <v>1434.0129999999999</v>
      </c>
      <c r="CZ126" s="57">
        <v>1515.8458786142132</v>
      </c>
    </row>
    <row r="127" spans="1:104" x14ac:dyDescent="0.2">
      <c r="A127" s="56" t="s">
        <v>122</v>
      </c>
      <c r="B127" s="57">
        <v>0</v>
      </c>
      <c r="C127" s="57">
        <v>0</v>
      </c>
      <c r="D127" s="57">
        <v>0</v>
      </c>
      <c r="E127" s="57">
        <v>0</v>
      </c>
      <c r="F127" s="57">
        <v>140.26</v>
      </c>
      <c r="G127" s="57">
        <v>151.96600000000001</v>
      </c>
      <c r="H127" s="57">
        <v>130.93799999999999</v>
      </c>
      <c r="I127" s="57">
        <v>77.268500000000003</v>
      </c>
      <c r="J127" s="57">
        <v>10.255000000000001</v>
      </c>
      <c r="K127" s="57">
        <v>-62.887999999999998</v>
      </c>
      <c r="L127" s="57">
        <v>-131.60300000000001</v>
      </c>
      <c r="M127" s="57">
        <v>-143.637</v>
      </c>
      <c r="N127" s="57">
        <v>-185.893</v>
      </c>
      <c r="O127" s="57">
        <v>-141.97</v>
      </c>
      <c r="P127" s="57">
        <v>-117.039</v>
      </c>
      <c r="Q127" s="57">
        <v>-78.045000000000002</v>
      </c>
      <c r="R127" s="57">
        <v>-25.64</v>
      </c>
      <c r="S127" s="57">
        <v>28.960999999999999</v>
      </c>
      <c r="T127" s="57">
        <v>-0.8</v>
      </c>
      <c r="U127" s="57">
        <v>37.4285</v>
      </c>
      <c r="V127" s="57">
        <v>81.495000000000005</v>
      </c>
      <c r="W127" s="57">
        <v>110.01900000000001</v>
      </c>
      <c r="X127" s="57">
        <v>113.557</v>
      </c>
      <c r="Y127" s="57">
        <v>129.29499999999999</v>
      </c>
      <c r="Z127" s="57">
        <v>178.78399999999999</v>
      </c>
      <c r="AA127" s="57">
        <v>201.97049999999999</v>
      </c>
      <c r="AB127" s="57">
        <v>210.60599999999999</v>
      </c>
      <c r="AC127" s="57">
        <v>309.49650000000003</v>
      </c>
      <c r="AD127" s="57">
        <v>179.89500000000001</v>
      </c>
      <c r="AE127" s="57">
        <v>184.268</v>
      </c>
      <c r="AF127" s="57">
        <v>209.929</v>
      </c>
      <c r="AG127" s="57">
        <v>202.12799999999999</v>
      </c>
      <c r="AH127" s="57">
        <v>194.24799999999999</v>
      </c>
      <c r="AI127" s="57">
        <v>178.58</v>
      </c>
      <c r="AJ127" s="57">
        <v>107.02</v>
      </c>
      <c r="AK127" s="57">
        <v>88.515500000000003</v>
      </c>
      <c r="AL127" s="57">
        <v>27.263999999999999</v>
      </c>
      <c r="AM127" s="57">
        <v>-35.845999999999997</v>
      </c>
      <c r="AN127" s="57">
        <v>-102.07599999999999</v>
      </c>
      <c r="AO127" s="57">
        <v>-129.7355</v>
      </c>
      <c r="AP127" s="57">
        <v>-107.185</v>
      </c>
      <c r="AQ127" s="57">
        <v>-59.618000000000002</v>
      </c>
      <c r="AR127" s="57">
        <v>22.343</v>
      </c>
      <c r="AS127" s="57">
        <v>143.17349999999999</v>
      </c>
      <c r="AT127" s="57">
        <v>132.495</v>
      </c>
      <c r="AU127" s="57">
        <v>199.161</v>
      </c>
      <c r="AV127" s="57">
        <v>215.98400000000001</v>
      </c>
      <c r="AW127" s="57">
        <v>182.679</v>
      </c>
      <c r="AX127" s="57">
        <v>301.464</v>
      </c>
      <c r="AY127" s="57">
        <v>289.42200000000003</v>
      </c>
      <c r="AZ127" s="57">
        <v>299.61399999999998</v>
      </c>
      <c r="BA127" s="57">
        <v>317.93650000000002</v>
      </c>
      <c r="BB127" s="57">
        <v>323.18599999999998</v>
      </c>
      <c r="BC127" s="57">
        <v>371.08300000000003</v>
      </c>
      <c r="BD127" s="57">
        <v>328.86900000000003</v>
      </c>
      <c r="BE127" s="57">
        <v>375.4615</v>
      </c>
      <c r="BF127" s="57">
        <v>290.03199999999998</v>
      </c>
      <c r="BG127" s="57">
        <v>408.54649999999998</v>
      </c>
      <c r="BH127" s="57">
        <v>446.904</v>
      </c>
      <c r="BI127" s="57">
        <v>425.49450000000002</v>
      </c>
      <c r="BJ127" s="57">
        <v>430.6465</v>
      </c>
      <c r="BK127" s="57">
        <v>407.56950000000001</v>
      </c>
      <c r="BL127" s="57">
        <v>436.38650000000001</v>
      </c>
      <c r="BM127" s="57">
        <v>436.54300000000001</v>
      </c>
      <c r="BN127" s="57">
        <v>545.04100000000005</v>
      </c>
      <c r="BO127" s="57">
        <v>496.41399999999999</v>
      </c>
      <c r="BP127" s="57">
        <v>389.93700000000001</v>
      </c>
      <c r="BQ127" s="57">
        <v>423.20299999999997</v>
      </c>
      <c r="BR127" s="57">
        <v>459.92700000000002</v>
      </c>
      <c r="BS127" s="57">
        <v>415.916</v>
      </c>
      <c r="BT127" s="57">
        <v>392.3</v>
      </c>
      <c r="BU127" s="57">
        <v>331.72500000000002</v>
      </c>
      <c r="BV127" s="57">
        <v>347.31900000000002</v>
      </c>
      <c r="BW127" s="57">
        <v>356.15499999999997</v>
      </c>
      <c r="BX127" s="57">
        <v>346.34100000000001</v>
      </c>
      <c r="BY127" s="57">
        <v>256.78399999999999</v>
      </c>
      <c r="BZ127" s="57">
        <v>310.459</v>
      </c>
      <c r="CA127" s="57">
        <v>299.71699999999998</v>
      </c>
      <c r="CB127" s="57">
        <v>203.34</v>
      </c>
      <c r="CC127" s="57">
        <v>230.60900000000001</v>
      </c>
      <c r="CD127" s="57">
        <v>272.28300000000002</v>
      </c>
      <c r="CE127" s="57">
        <v>-980.31500000000005</v>
      </c>
      <c r="CF127" s="57">
        <v>-1036.5825</v>
      </c>
      <c r="CG127" s="57">
        <v>-625.64700000000005</v>
      </c>
      <c r="CH127" s="57">
        <v>-522.47699999999998</v>
      </c>
      <c r="CI127" s="57">
        <v>639.27800000000002</v>
      </c>
      <c r="CJ127" s="57">
        <v>800.48299999999995</v>
      </c>
      <c r="CK127" s="57">
        <v>875.3</v>
      </c>
      <c r="CL127" s="57">
        <v>1023.442</v>
      </c>
      <c r="CM127" s="57">
        <v>991.92899999999997</v>
      </c>
      <c r="CN127" s="57">
        <v>844.56299999999999</v>
      </c>
      <c r="CO127" s="57">
        <v>812.16449999999998</v>
      </c>
      <c r="CP127" s="57">
        <v>930.99699999999996</v>
      </c>
      <c r="CQ127" s="57">
        <v>675.02700000000004</v>
      </c>
      <c r="CR127" s="57">
        <v>626.173</v>
      </c>
      <c r="CS127" s="57">
        <v>497.65750000000003</v>
      </c>
      <c r="CT127" s="57">
        <v>473.43099999999998</v>
      </c>
      <c r="CU127" s="57">
        <v>473.68099999999998</v>
      </c>
      <c r="CV127" s="57">
        <v>446.279</v>
      </c>
      <c r="CW127" s="57">
        <v>463.30250000000001</v>
      </c>
      <c r="CX127" s="57">
        <v>453.82</v>
      </c>
      <c r="CY127" s="57">
        <v>430.40499999999997</v>
      </c>
      <c r="CZ127" s="57">
        <v>410.625</v>
      </c>
    </row>
    <row r="128" spans="1:104" x14ac:dyDescent="0.2">
      <c r="A128" s="56" t="s">
        <v>123</v>
      </c>
      <c r="B128" s="57">
        <v>0</v>
      </c>
      <c r="C128" s="57">
        <v>0</v>
      </c>
      <c r="D128" s="57">
        <v>0</v>
      </c>
      <c r="E128" s="57">
        <v>0</v>
      </c>
      <c r="F128" s="57">
        <v>375.44099999999997</v>
      </c>
      <c r="G128" s="57">
        <v>194.92</v>
      </c>
      <c r="H128" s="57">
        <v>-72.275000000000006</v>
      </c>
      <c r="I128" s="57">
        <v>-933.08550000000002</v>
      </c>
      <c r="J128" s="57">
        <v>-297.81099999999998</v>
      </c>
      <c r="K128" s="57">
        <v>-74.763000000000005</v>
      </c>
      <c r="L128" s="57">
        <v>10.901</v>
      </c>
      <c r="M128" s="57">
        <v>266.04399999999998</v>
      </c>
      <c r="N128" s="57">
        <v>141.96</v>
      </c>
      <c r="O128" s="57">
        <v>207.374</v>
      </c>
      <c r="P128" s="57">
        <v>97.858999999999995</v>
      </c>
      <c r="Q128" s="57">
        <v>297.14400000000001</v>
      </c>
      <c r="R128" s="57">
        <v>486.35399999999998</v>
      </c>
      <c r="S128" s="57">
        <v>425.97649999999999</v>
      </c>
      <c r="T128" s="57">
        <v>461.17700000000002</v>
      </c>
      <c r="U128" s="57">
        <v>598.38599999999997</v>
      </c>
      <c r="V128" s="57">
        <v>506.60199999999998</v>
      </c>
      <c r="W128" s="57">
        <v>627.23050000000001</v>
      </c>
      <c r="X128" s="57">
        <v>642.26499999999999</v>
      </c>
      <c r="Y128" s="57">
        <v>464.9735</v>
      </c>
      <c r="Z128" s="57">
        <v>290.14999999999998</v>
      </c>
      <c r="AA128" s="57">
        <v>309.07350000000002</v>
      </c>
      <c r="AB128" s="57">
        <v>91.9405</v>
      </c>
      <c r="AC128" s="57">
        <v>-17.552</v>
      </c>
      <c r="AD128" s="57">
        <v>-563.85699999999997</v>
      </c>
      <c r="AE128" s="57">
        <v>-489.82100000000003</v>
      </c>
      <c r="AF128" s="57">
        <v>-274.15199999999999</v>
      </c>
      <c r="AG128" s="57">
        <v>-997.12</v>
      </c>
      <c r="AH128" s="57">
        <v>81.748999999999995</v>
      </c>
      <c r="AI128" s="57">
        <v>-49.670999999999999</v>
      </c>
      <c r="AJ128" s="57">
        <v>-271.46249999999998</v>
      </c>
      <c r="AK128" s="57">
        <v>-364.06400000000002</v>
      </c>
      <c r="AL128" s="57">
        <v>-710.78899999999999</v>
      </c>
      <c r="AM128" s="57">
        <v>-1217.3879999999999</v>
      </c>
      <c r="AN128" s="57">
        <v>-947.87300000000005</v>
      </c>
      <c r="AO128" s="57">
        <v>-178.66800000000001</v>
      </c>
      <c r="AP128" s="57">
        <v>-289.46600000000001</v>
      </c>
      <c r="AQ128" s="57">
        <v>207.55699999999999</v>
      </c>
      <c r="AR128" s="57">
        <v>369.18349999999998</v>
      </c>
      <c r="AS128" s="57">
        <v>916.48050000000001</v>
      </c>
      <c r="AT128" s="57">
        <v>849.90700000000004</v>
      </c>
      <c r="AU128" s="57">
        <v>964.79399999999998</v>
      </c>
      <c r="AV128" s="57">
        <v>1208.7435</v>
      </c>
      <c r="AW128" s="57">
        <v>706</v>
      </c>
      <c r="AX128" s="57">
        <v>496.005</v>
      </c>
      <c r="AY128" s="57">
        <v>756.29300000000001</v>
      </c>
      <c r="AZ128" s="57">
        <v>569.77</v>
      </c>
      <c r="BA128" s="57">
        <v>835.97950000000003</v>
      </c>
      <c r="BB128" s="57">
        <v>1049.1010000000001</v>
      </c>
      <c r="BC128" s="57">
        <v>1002.601</v>
      </c>
      <c r="BD128" s="57">
        <v>845.79100000000005</v>
      </c>
      <c r="BE128" s="57">
        <v>761.41650000000004</v>
      </c>
      <c r="BF128" s="57">
        <v>697.11800000000005</v>
      </c>
      <c r="BG128" s="57">
        <v>813.08150000000001</v>
      </c>
      <c r="BH128" s="57">
        <v>975.69650000000001</v>
      </c>
      <c r="BI128" s="57">
        <v>448.41399999999999</v>
      </c>
      <c r="BJ128" s="57">
        <v>858.7115</v>
      </c>
      <c r="BK128" s="57">
        <v>1059.2014999999999</v>
      </c>
      <c r="BL128" s="57">
        <v>1097.2909999999999</v>
      </c>
      <c r="BM128" s="57">
        <v>997.41049999999996</v>
      </c>
      <c r="BN128" s="57">
        <v>592.93700000000001</v>
      </c>
      <c r="BO128" s="57">
        <v>543.76700000000005</v>
      </c>
      <c r="BP128" s="57">
        <v>389.05500000000001</v>
      </c>
      <c r="BQ128" s="57">
        <v>340.93799999999999</v>
      </c>
      <c r="BR128" s="57">
        <v>-346.947</v>
      </c>
      <c r="BS128" s="57">
        <v>-423.58</v>
      </c>
      <c r="BT128" s="57">
        <v>-808.952</v>
      </c>
      <c r="BU128" s="57">
        <v>-66.805999999999997</v>
      </c>
      <c r="BV128" s="57">
        <v>761.50099999999998</v>
      </c>
      <c r="BW128" s="57">
        <v>632.65599999999995</v>
      </c>
      <c r="BX128" s="57">
        <v>427.74700000000001</v>
      </c>
      <c r="BY128" s="57">
        <v>134.083</v>
      </c>
      <c r="BZ128" s="57">
        <v>-270.69600000000003</v>
      </c>
      <c r="CA128" s="57">
        <v>-319.798</v>
      </c>
      <c r="CB128" s="57">
        <v>172.96199999999999</v>
      </c>
      <c r="CC128" s="57">
        <v>-37.688499999999998</v>
      </c>
      <c r="CD128" s="57">
        <v>-456.53800000000001</v>
      </c>
      <c r="CE128" s="57">
        <v>-2717.33</v>
      </c>
      <c r="CF128" s="57">
        <v>-1425.5664999999999</v>
      </c>
      <c r="CG128" s="57">
        <v>-1167.6125</v>
      </c>
      <c r="CH128" s="57">
        <v>588.34699999999998</v>
      </c>
      <c r="CI128" s="57">
        <v>4321.66</v>
      </c>
      <c r="CJ128" s="57">
        <v>2829.9549999999999</v>
      </c>
      <c r="CK128" s="57">
        <v>2425.9560000000001</v>
      </c>
      <c r="CL128" s="57">
        <v>2647.8980000000001</v>
      </c>
      <c r="CM128" s="57">
        <v>1965.2159999999999</v>
      </c>
      <c r="CN128" s="57">
        <v>1333.837</v>
      </c>
      <c r="CO128" s="57">
        <v>1282.2874999999999</v>
      </c>
      <c r="CP128" s="57">
        <v>-236.94</v>
      </c>
      <c r="CQ128" s="57">
        <v>-640.02099999999996</v>
      </c>
      <c r="CR128" s="57">
        <v>628.15899999999999</v>
      </c>
      <c r="CS128" s="57">
        <v>-239.20150000000001</v>
      </c>
      <c r="CT128" s="57">
        <v>148.30600000000001</v>
      </c>
      <c r="CU128" s="57">
        <v>136.18199999999999</v>
      </c>
      <c r="CV128" s="57">
        <v>-413.726</v>
      </c>
      <c r="CW128" s="57">
        <v>488.20150000000001</v>
      </c>
      <c r="CX128" s="57">
        <v>86.138999999999996</v>
      </c>
      <c r="CY128" s="57">
        <v>437.245</v>
      </c>
      <c r="CZ128" s="57">
        <v>940.85787861421329</v>
      </c>
    </row>
    <row r="129" spans="1:104" ht="28.5" x14ac:dyDescent="0.2">
      <c r="A129" s="56" t="s">
        <v>124</v>
      </c>
      <c r="B129" s="57">
        <v>0</v>
      </c>
      <c r="C129" s="57">
        <v>0</v>
      </c>
      <c r="D129" s="57">
        <v>0</v>
      </c>
      <c r="E129" s="57">
        <v>0</v>
      </c>
      <c r="F129" s="57">
        <v>3.1309999999999998</v>
      </c>
      <c r="G129" s="57">
        <v>4.8170000000000002</v>
      </c>
      <c r="H129" s="57">
        <v>16.954000000000001</v>
      </c>
      <c r="I129" s="57">
        <v>16.954000000000001</v>
      </c>
      <c r="J129" s="57">
        <v>16.954000000000001</v>
      </c>
      <c r="K129" s="57">
        <v>188.03</v>
      </c>
      <c r="L129" s="57">
        <v>177.58099999999999</v>
      </c>
      <c r="M129" s="57">
        <v>177.58099999999999</v>
      </c>
      <c r="N129" s="57">
        <v>178.863</v>
      </c>
      <c r="O129" s="57">
        <v>2.97</v>
      </c>
      <c r="P129" s="57">
        <v>66.89</v>
      </c>
      <c r="Q129" s="57">
        <v>79.027000000000001</v>
      </c>
      <c r="R129" s="57">
        <v>281.548</v>
      </c>
      <c r="S129" s="57">
        <v>281.548</v>
      </c>
      <c r="T129" s="57">
        <v>345.55700000000002</v>
      </c>
      <c r="U129" s="57">
        <v>382.73</v>
      </c>
      <c r="V129" s="57">
        <v>261.60500000000002</v>
      </c>
      <c r="W129" s="57">
        <v>269.88400000000001</v>
      </c>
      <c r="X129" s="57">
        <v>159.78800000000001</v>
      </c>
      <c r="Y129" s="57">
        <v>161.756</v>
      </c>
      <c r="Z129" s="57">
        <v>208.358</v>
      </c>
      <c r="AA129" s="57">
        <v>200.07900000000001</v>
      </c>
      <c r="AB129" s="57">
        <v>180.55799999999999</v>
      </c>
      <c r="AC129" s="57">
        <v>188.58500000000001</v>
      </c>
      <c r="AD129" s="57">
        <v>107.901</v>
      </c>
      <c r="AE129" s="57">
        <v>107.901</v>
      </c>
      <c r="AF129" s="57">
        <v>107.901</v>
      </c>
      <c r="AG129" s="57">
        <v>-110.64400000000001</v>
      </c>
      <c r="AH129" s="57">
        <v>-159.24</v>
      </c>
      <c r="AI129" s="57">
        <v>-159.24</v>
      </c>
      <c r="AJ129" s="57">
        <v>-159.24</v>
      </c>
      <c r="AK129" s="57">
        <v>0</v>
      </c>
      <c r="AL129" s="57">
        <v>0</v>
      </c>
      <c r="AM129" s="57">
        <v>12.856999999999999</v>
      </c>
      <c r="AN129" s="57">
        <v>12.856999999999999</v>
      </c>
      <c r="AO129" s="57">
        <v>12.856999999999999</v>
      </c>
      <c r="AP129" s="57">
        <v>105.17100000000001</v>
      </c>
      <c r="AQ129" s="57">
        <v>100.089</v>
      </c>
      <c r="AR129" s="57">
        <v>113.483</v>
      </c>
      <c r="AS129" s="57">
        <v>557.31299999999999</v>
      </c>
      <c r="AT129" s="57">
        <v>510.93</v>
      </c>
      <c r="AU129" s="57">
        <v>587.78200000000004</v>
      </c>
      <c r="AV129" s="57">
        <v>574.38800000000003</v>
      </c>
      <c r="AW129" s="57">
        <v>130.55799999999999</v>
      </c>
      <c r="AX129" s="57">
        <v>695.04399999999998</v>
      </c>
      <c r="AY129" s="57">
        <v>764.65300000000002</v>
      </c>
      <c r="AZ129" s="57">
        <v>832.65499999999997</v>
      </c>
      <c r="BA129" s="57">
        <v>964.23800000000006</v>
      </c>
      <c r="BB129" s="57">
        <v>534.65099999999995</v>
      </c>
      <c r="BC129" s="57">
        <v>620.28599999999994</v>
      </c>
      <c r="BD129" s="57">
        <v>587.09400000000005</v>
      </c>
      <c r="BE129" s="57">
        <v>873.53499999999997</v>
      </c>
      <c r="BF129" s="57">
        <v>1409.818</v>
      </c>
      <c r="BG129" s="57">
        <v>1342.412</v>
      </c>
      <c r="BH129" s="57">
        <v>1307.6020000000001</v>
      </c>
      <c r="BI129" s="57">
        <v>1825.662</v>
      </c>
      <c r="BJ129" s="57">
        <v>1802.857</v>
      </c>
      <c r="BK129" s="57">
        <v>1914.0419999999999</v>
      </c>
      <c r="BL129" s="57">
        <v>2074.0279999999998</v>
      </c>
      <c r="BM129" s="57">
        <v>1217.9010000000001</v>
      </c>
      <c r="BN129" s="57">
        <v>523.59299999999996</v>
      </c>
      <c r="BO129" s="57">
        <v>346.97399999999999</v>
      </c>
      <c r="BP129" s="57">
        <v>227.48500000000001</v>
      </c>
      <c r="BQ129" s="57">
        <v>251.40899999999999</v>
      </c>
      <c r="BR129" s="57">
        <v>948.32</v>
      </c>
      <c r="BS129" s="57">
        <v>880.23800000000006</v>
      </c>
      <c r="BT129" s="57">
        <v>918.96400000000006</v>
      </c>
      <c r="BU129" s="57">
        <v>815.08299999999997</v>
      </c>
      <c r="BV129" s="57">
        <v>281.36700000000002</v>
      </c>
      <c r="BW129" s="57">
        <v>319.48500000000001</v>
      </c>
      <c r="BX129" s="57">
        <v>405.18299999999999</v>
      </c>
      <c r="BY129" s="57">
        <v>406.072</v>
      </c>
      <c r="BZ129" s="57">
        <v>242.87700000000001</v>
      </c>
      <c r="CA129" s="57">
        <v>167.40299999999999</v>
      </c>
      <c r="CB129" s="57">
        <v>2.4820000000000002</v>
      </c>
      <c r="CC129" s="57">
        <v>40.814999999999998</v>
      </c>
      <c r="CD129" s="57">
        <v>40.814999999999998</v>
      </c>
      <c r="CE129" s="57">
        <v>39.222000000000001</v>
      </c>
      <c r="CF129" s="57">
        <v>126.556</v>
      </c>
      <c r="CG129" s="57">
        <v>90.543000000000006</v>
      </c>
      <c r="CH129" s="57">
        <v>90.543000000000006</v>
      </c>
      <c r="CI129" s="57">
        <v>97.513999999999996</v>
      </c>
      <c r="CJ129" s="57">
        <v>102.096</v>
      </c>
      <c r="CK129" s="57">
        <v>168.745</v>
      </c>
      <c r="CL129" s="57">
        <v>176.155</v>
      </c>
      <c r="CM129" s="57">
        <v>171.84299999999999</v>
      </c>
      <c r="CN129" s="57">
        <v>79.927000000000007</v>
      </c>
      <c r="CO129" s="57">
        <v>14.372</v>
      </c>
      <c r="CP129" s="57">
        <v>6.9619999999999997</v>
      </c>
      <c r="CQ129" s="57">
        <v>75.769000000000005</v>
      </c>
      <c r="CR129" s="57">
        <v>75.769000000000005</v>
      </c>
      <c r="CS129" s="57">
        <v>108.557</v>
      </c>
      <c r="CT129" s="57">
        <v>190.73400000000001</v>
      </c>
      <c r="CU129" s="57">
        <v>156.97300000000001</v>
      </c>
      <c r="CV129" s="57">
        <v>558.97299999999996</v>
      </c>
      <c r="CW129" s="57">
        <v>567.31299999999999</v>
      </c>
      <c r="CX129" s="57">
        <v>565.23400000000004</v>
      </c>
      <c r="CY129" s="57">
        <v>566.36300000000006</v>
      </c>
      <c r="CZ129" s="53">
        <v>164.363</v>
      </c>
    </row>
    <row r="130" spans="1:104" x14ac:dyDescent="0.2">
      <c r="A130" s="58"/>
    </row>
    <row r="131" spans="1:104" x14ac:dyDescent="0.2">
      <c r="A131" s="58"/>
    </row>
    <row r="132" spans="1:104" ht="15" x14ac:dyDescent="0.25">
      <c r="A132" s="52" t="s">
        <v>125</v>
      </c>
    </row>
    <row r="133" spans="1:104" x14ac:dyDescent="0.2">
      <c r="A133" s="54" t="s">
        <v>126</v>
      </c>
    </row>
    <row r="134" spans="1:104" x14ac:dyDescent="0.2">
      <c r="A134" s="56" t="s">
        <v>82</v>
      </c>
      <c r="B134" s="57">
        <v>0.2737</v>
      </c>
      <c r="C134" s="57">
        <v>2.2537999999999999E-2</v>
      </c>
      <c r="D134" s="57">
        <v>7.8750000000000001E-2</v>
      </c>
      <c r="E134" s="57">
        <v>6.6102500000000008E-2</v>
      </c>
      <c r="F134" s="57">
        <v>3.0803999999999998E-2</v>
      </c>
      <c r="G134" s="57">
        <v>0.87246900000000005</v>
      </c>
      <c r="H134" s="57">
        <v>0.154086</v>
      </c>
      <c r="I134" s="57">
        <v>2.6600000000000002E-2</v>
      </c>
      <c r="J134" s="57">
        <v>0</v>
      </c>
      <c r="K134" s="57">
        <v>0.54028700000000007</v>
      </c>
      <c r="L134" s="57">
        <v>1.070538</v>
      </c>
      <c r="M134" s="57">
        <v>5.9720000000000002E-2</v>
      </c>
      <c r="N134" s="57">
        <v>0.37089999999999995</v>
      </c>
      <c r="O134" s="57">
        <v>1.8273000000000001E-2</v>
      </c>
      <c r="P134" s="57">
        <v>0.18902099999999999</v>
      </c>
      <c r="Q134" s="57">
        <v>1.8470869999999999</v>
      </c>
      <c r="R134" s="57">
        <v>0.71527099999999999</v>
      </c>
      <c r="S134" s="57">
        <v>1.186768</v>
      </c>
      <c r="T134" s="57">
        <v>3.67143</v>
      </c>
      <c r="U134" s="57">
        <v>2.0037280000000002</v>
      </c>
      <c r="V134" s="57">
        <v>1.4171514999999999</v>
      </c>
      <c r="W134" s="57">
        <v>3.3996269999999997</v>
      </c>
      <c r="X134" s="57">
        <v>2.2738200000000002</v>
      </c>
      <c r="Y134" s="57">
        <v>2.030799</v>
      </c>
      <c r="Z134" s="57">
        <v>3.693263</v>
      </c>
      <c r="AA134" s="57">
        <v>3.0666069999999999</v>
      </c>
      <c r="AB134" s="57">
        <v>2.5653479999999997</v>
      </c>
      <c r="AC134" s="57">
        <v>2.811429</v>
      </c>
      <c r="AD134" s="57">
        <v>5.955095</v>
      </c>
      <c r="AE134" s="57">
        <v>2.3229660000000001</v>
      </c>
      <c r="AF134" s="57">
        <v>1.868725</v>
      </c>
      <c r="AG134" s="57">
        <v>2.330689</v>
      </c>
      <c r="AH134" s="57">
        <v>1.061577</v>
      </c>
      <c r="AI134" s="57">
        <v>1.83843</v>
      </c>
      <c r="AJ134" s="57">
        <v>1.169937</v>
      </c>
      <c r="AK134" s="57">
        <v>0.19570899999999999</v>
      </c>
      <c r="AL134" s="57">
        <v>5.7500000000000002E-2</v>
      </c>
      <c r="AM134" s="57">
        <v>0.23253399999999999</v>
      </c>
      <c r="AN134" s="57">
        <v>0.29880000000000001</v>
      </c>
      <c r="AO134" s="57">
        <v>0.47451900000000002</v>
      </c>
      <c r="AP134" s="57">
        <v>0.29019799999999996</v>
      </c>
      <c r="AQ134" s="57">
        <v>1.3610949999999999</v>
      </c>
      <c r="AR134" s="57">
        <v>1.6234929999999999</v>
      </c>
      <c r="AS134" s="57">
        <v>3.9169070000000001</v>
      </c>
      <c r="AT134" s="57">
        <v>1.9661630000000001</v>
      </c>
      <c r="AU134" s="57">
        <v>4.0693710000000003</v>
      </c>
      <c r="AV134" s="57">
        <v>1.5753119999999998</v>
      </c>
      <c r="AW134" s="57">
        <v>1.303156</v>
      </c>
      <c r="AX134" s="57">
        <v>2.0296600000000002</v>
      </c>
      <c r="AY134" s="57">
        <v>1.08917</v>
      </c>
      <c r="AZ134" s="57">
        <v>2.2816460000000003</v>
      </c>
      <c r="BA134" s="57">
        <v>2.1500100000000004</v>
      </c>
      <c r="BB134" s="57">
        <v>1.409238</v>
      </c>
      <c r="BC134" s="57">
        <v>1.112455</v>
      </c>
      <c r="BD134" s="57">
        <v>1.878217</v>
      </c>
      <c r="BE134" s="57">
        <v>2.9005320000000001</v>
      </c>
      <c r="BF134" s="57">
        <v>1.9978554999999998</v>
      </c>
      <c r="BG134" s="57">
        <v>2.7635549999999998</v>
      </c>
      <c r="BH134" s="57">
        <v>2.5151280000000003</v>
      </c>
      <c r="BI134" s="57">
        <v>3.3933744999999997</v>
      </c>
      <c r="BJ134" s="57">
        <v>2.2016520000000002</v>
      </c>
      <c r="BK134" s="57">
        <v>5.7015484999999995</v>
      </c>
      <c r="BL134" s="57">
        <v>4.6325989999999999</v>
      </c>
      <c r="BM134" s="57">
        <v>4.1029080000000002</v>
      </c>
      <c r="BN134" s="57">
        <v>1.644245</v>
      </c>
      <c r="BO134" s="57">
        <v>2.7487020000000002</v>
      </c>
      <c r="BP134" s="57">
        <v>2.107551</v>
      </c>
      <c r="BQ134" s="57">
        <v>5.3739714999999997</v>
      </c>
      <c r="BR134" s="57">
        <v>1.9185075</v>
      </c>
      <c r="BS134" s="57">
        <v>2.0826539999999998</v>
      </c>
      <c r="BT134" s="57">
        <v>1.0759020000000001</v>
      </c>
      <c r="BU134" s="57">
        <v>3.0273300000000001</v>
      </c>
      <c r="BV134" s="57">
        <v>1.489196</v>
      </c>
      <c r="BW134" s="57">
        <v>0.37977499999999997</v>
      </c>
      <c r="BX134" s="57">
        <v>1.6478744999999999</v>
      </c>
      <c r="BY134" s="57">
        <v>1.332897</v>
      </c>
      <c r="BZ134" s="57">
        <v>1.3710235</v>
      </c>
      <c r="CA134" s="57">
        <v>2.060781</v>
      </c>
      <c r="CB134" s="57">
        <v>1.1570209999999999</v>
      </c>
      <c r="CC134" s="57">
        <v>2.7105109999999999</v>
      </c>
      <c r="CD134" s="57">
        <v>2.1102849999999997</v>
      </c>
      <c r="CE134" s="57">
        <v>0.29814299999999999</v>
      </c>
      <c r="CF134" s="57">
        <v>0.19413800000000001</v>
      </c>
      <c r="CG134" s="57">
        <v>1.1298859999999999</v>
      </c>
      <c r="CH134" s="57">
        <v>0.61446450000000008</v>
      </c>
      <c r="CI134" s="57">
        <v>1.1367210000000001</v>
      </c>
      <c r="CJ134" s="57">
        <v>3.1735729999999998</v>
      </c>
      <c r="CK134" s="57">
        <v>1.8077665000000001</v>
      </c>
      <c r="CL134" s="57">
        <v>1.6745399999999999</v>
      </c>
      <c r="CM134" s="57">
        <v>1.7693570000000001</v>
      </c>
      <c r="CN134" s="57">
        <v>4.7399250000000004</v>
      </c>
      <c r="CO134" s="57">
        <v>1.0799204999999998</v>
      </c>
      <c r="CP134" s="57">
        <v>0.35324099999999997</v>
      </c>
      <c r="CQ134" s="57">
        <v>4.65E-2</v>
      </c>
      <c r="CR134" s="57">
        <v>6.0899999999999996E-2</v>
      </c>
      <c r="CS134" s="57">
        <v>0.16678399999999999</v>
      </c>
      <c r="CT134" s="57">
        <v>0.33699200000000001</v>
      </c>
      <c r="CU134" s="57">
        <v>0.14676900000000001</v>
      </c>
      <c r="CV134" s="57">
        <v>0.40874199999999999</v>
      </c>
      <c r="CW134" s="57">
        <v>1.3390029999999999</v>
      </c>
      <c r="CX134" s="57">
        <v>0.64564599999999994</v>
      </c>
      <c r="CY134" s="57">
        <v>0.800064</v>
      </c>
      <c r="CZ134" s="57">
        <v>1.4976780000000001</v>
      </c>
    </row>
    <row r="135" spans="1:104" x14ac:dyDescent="0.2">
      <c r="A135" s="56" t="s">
        <v>83</v>
      </c>
      <c r="B135" s="57">
        <v>2.6199999999999998E-2</v>
      </c>
      <c r="C135" s="57">
        <v>5.1799999999999999E-2</v>
      </c>
      <c r="D135" s="57">
        <v>8.8599999999999998E-2</v>
      </c>
      <c r="E135" s="57">
        <v>9.7099999999999992E-2</v>
      </c>
      <c r="F135" s="57">
        <v>6.8500000000000005E-2</v>
      </c>
      <c r="G135" s="57">
        <v>4.1599999999999998E-2</v>
      </c>
      <c r="H135" s="57">
        <v>5.11E-2</v>
      </c>
      <c r="I135" s="57">
        <v>5.0700000000000002E-2</v>
      </c>
      <c r="J135" s="57">
        <v>4.1700000000000001E-2</v>
      </c>
      <c r="K135" s="57">
        <v>8.7599999999999997E-2</v>
      </c>
      <c r="L135" s="57">
        <v>4.0299999999999996E-2</v>
      </c>
      <c r="M135" s="57">
        <v>6.7799999999999999E-2</v>
      </c>
      <c r="N135" s="57">
        <v>2.0399999999999998E-2</v>
      </c>
      <c r="O135" s="57">
        <v>0.11059999999999999</v>
      </c>
      <c r="P135" s="57">
        <v>3.0100000000000002E-2</v>
      </c>
      <c r="Q135" s="57">
        <v>0.14120199999999999</v>
      </c>
      <c r="R135" s="57">
        <v>0.49769099999999999</v>
      </c>
      <c r="S135" s="57">
        <v>0.58391499999999996</v>
      </c>
      <c r="T135" s="57">
        <v>2.7577465000000001</v>
      </c>
      <c r="U135" s="57">
        <v>0.60660599999999998</v>
      </c>
      <c r="V135" s="57">
        <v>0.37864299999999995</v>
      </c>
      <c r="W135" s="57">
        <v>0.76039400000000001</v>
      </c>
      <c r="X135" s="57">
        <v>4.5310510000000006</v>
      </c>
      <c r="Y135" s="57">
        <v>1.0187839999999999</v>
      </c>
      <c r="Z135" s="57">
        <v>1.0848789999999999</v>
      </c>
      <c r="AA135" s="57">
        <v>0.88361699999999999</v>
      </c>
      <c r="AB135" s="57">
        <v>0.83088400000000007</v>
      </c>
      <c r="AC135" s="57">
        <v>0.97931100000000004</v>
      </c>
      <c r="AD135" s="57">
        <v>1.369618</v>
      </c>
      <c r="AE135" s="57">
        <v>1.183076</v>
      </c>
      <c r="AF135" s="57">
        <v>3.3331419999999996</v>
      </c>
      <c r="AG135" s="57">
        <v>1.6443080000000001</v>
      </c>
      <c r="AH135" s="57">
        <v>0.69973800000000008</v>
      </c>
      <c r="AI135" s="57">
        <v>0.59631149999999999</v>
      </c>
      <c r="AJ135" s="57">
        <v>0.60511099999999995</v>
      </c>
      <c r="AK135" s="57">
        <v>0.18209600000000001</v>
      </c>
      <c r="AL135" s="57">
        <v>0</v>
      </c>
      <c r="AM135" s="57">
        <v>2.8120000000000003E-2</v>
      </c>
      <c r="AN135" s="57">
        <v>2.5663000000000002E-2</v>
      </c>
      <c r="AO135" s="57">
        <v>7.7439999999999995E-2</v>
      </c>
      <c r="AP135" s="57">
        <v>0.155336</v>
      </c>
      <c r="AQ135" s="57">
        <v>0.319274</v>
      </c>
      <c r="AR135" s="57">
        <v>0.80215899999999996</v>
      </c>
      <c r="AS135" s="57">
        <v>1.1618710000000001</v>
      </c>
      <c r="AT135" s="57">
        <v>0.34826299999999999</v>
      </c>
      <c r="AU135" s="57">
        <v>13.002709000000001</v>
      </c>
      <c r="AV135" s="57">
        <v>0.56205999999999989</v>
      </c>
      <c r="AW135" s="57">
        <v>1.563617</v>
      </c>
      <c r="AX135" s="57">
        <v>0.32697199999999998</v>
      </c>
      <c r="AY135" s="57">
        <v>0.47641600000000001</v>
      </c>
      <c r="AZ135" s="57">
        <v>0.48668700000000004</v>
      </c>
      <c r="BA135" s="57">
        <v>1.534716</v>
      </c>
      <c r="BB135" s="57">
        <v>0.15901899999999999</v>
      </c>
      <c r="BC135" s="57">
        <v>1.1049639999999998</v>
      </c>
      <c r="BD135" s="57">
        <v>0.8946130000000001</v>
      </c>
      <c r="BE135" s="57">
        <v>2.6154090000000001</v>
      </c>
      <c r="BF135" s="57">
        <v>0.68184450000000008</v>
      </c>
      <c r="BG135" s="57">
        <v>0.83841200000000005</v>
      </c>
      <c r="BH135" s="57">
        <v>1.508877</v>
      </c>
      <c r="BI135" s="57">
        <v>0.91746400000000006</v>
      </c>
      <c r="BJ135" s="57">
        <v>0.70146750000000002</v>
      </c>
      <c r="BK135" s="57">
        <v>6.2969939999999998</v>
      </c>
      <c r="BL135" s="57">
        <v>0.721719</v>
      </c>
      <c r="BM135" s="57">
        <v>1.1032770000000001</v>
      </c>
      <c r="BN135" s="57">
        <v>0.18518100000000001</v>
      </c>
      <c r="BO135" s="57">
        <v>0.53507399999999994</v>
      </c>
      <c r="BP135" s="57">
        <v>0.61415549999999997</v>
      </c>
      <c r="BQ135" s="57">
        <v>0.84321799999999991</v>
      </c>
      <c r="BR135" s="57">
        <v>0.6224829999999999</v>
      </c>
      <c r="BS135" s="57">
        <v>1.1065830000000001</v>
      </c>
      <c r="BT135" s="57">
        <v>1.2509429999999999</v>
      </c>
      <c r="BU135" s="57">
        <v>1.3474269999999999</v>
      </c>
      <c r="BV135" s="57">
        <v>0.55202599999999991</v>
      </c>
      <c r="BW135" s="57">
        <v>1.7091510000000001</v>
      </c>
      <c r="BX135" s="57">
        <v>0.94343100000000002</v>
      </c>
      <c r="BY135" s="57">
        <v>1.7120850000000001</v>
      </c>
      <c r="BZ135" s="57">
        <v>1.2009084999999999</v>
      </c>
      <c r="CA135" s="57">
        <v>3.5133619999999999</v>
      </c>
      <c r="CB135" s="57">
        <v>2.4676849999999999</v>
      </c>
      <c r="CC135" s="57">
        <v>1.9792560000000001</v>
      </c>
      <c r="CD135" s="57">
        <v>1.7654580000000002</v>
      </c>
      <c r="CE135" s="57">
        <v>0.761405</v>
      </c>
      <c r="CF135" s="57">
        <v>1.113097</v>
      </c>
      <c r="CG135" s="57">
        <v>5.2838199999999995</v>
      </c>
      <c r="CH135" s="57">
        <v>0.95403949999999993</v>
      </c>
      <c r="CI135" s="57">
        <v>1.720764</v>
      </c>
      <c r="CJ135" s="57">
        <v>3.181187</v>
      </c>
      <c r="CK135" s="57">
        <v>3.7286599999999996</v>
      </c>
      <c r="CL135" s="57">
        <v>1.312181</v>
      </c>
      <c r="CM135" s="57">
        <v>2.9055065</v>
      </c>
      <c r="CN135" s="57">
        <v>3.6834349999999998</v>
      </c>
      <c r="CO135" s="57">
        <v>0.49740499999999999</v>
      </c>
      <c r="CP135" s="57">
        <v>2.8990904999999998</v>
      </c>
      <c r="CQ135" s="57">
        <v>3.5065200000000001</v>
      </c>
      <c r="CR135" s="57">
        <v>0.73122199999999993</v>
      </c>
      <c r="CS135" s="57">
        <v>1.1491310000000001</v>
      </c>
      <c r="CT135" s="57">
        <v>1.2617639999999999</v>
      </c>
      <c r="CU135" s="57">
        <v>1.5132439999999998</v>
      </c>
      <c r="CV135" s="57">
        <v>1.6481649999999999</v>
      </c>
      <c r="CW135" s="57">
        <v>2.1551285</v>
      </c>
      <c r="CX135" s="57">
        <v>2.1690974999999999</v>
      </c>
      <c r="CY135" s="57">
        <v>1.013228</v>
      </c>
      <c r="CZ135" s="57">
        <v>0.80795399999999995</v>
      </c>
    </row>
    <row r="136" spans="1:104" x14ac:dyDescent="0.2">
      <c r="A136" s="56" t="s">
        <v>84</v>
      </c>
      <c r="B136" s="57">
        <v>0</v>
      </c>
      <c r="C136" s="57">
        <v>0</v>
      </c>
      <c r="D136" s="57">
        <v>0</v>
      </c>
      <c r="E136" s="57">
        <v>0</v>
      </c>
      <c r="F136" s="57">
        <v>0</v>
      </c>
      <c r="G136" s="57">
        <v>1.7226999999999999E-2</v>
      </c>
      <c r="H136" s="57">
        <v>0</v>
      </c>
      <c r="I136" s="57">
        <v>0</v>
      </c>
      <c r="J136" s="57">
        <v>0</v>
      </c>
      <c r="K136" s="57">
        <v>0</v>
      </c>
      <c r="L136" s="57">
        <v>0</v>
      </c>
      <c r="M136" s="57">
        <v>8.9300000000000004E-3</v>
      </c>
      <c r="N136" s="57">
        <v>1.2970999999999999</v>
      </c>
      <c r="O136" s="57">
        <v>0.29860000000000003</v>
      </c>
      <c r="P136" s="57">
        <v>4.7999999999999996E-3</v>
      </c>
      <c r="Q136" s="57">
        <v>0.95785199999999993</v>
      </c>
      <c r="R136" s="57">
        <v>2.0378560000000001</v>
      </c>
      <c r="S136" s="57">
        <v>5.4817229999999997</v>
      </c>
      <c r="T136" s="57">
        <v>1.624646</v>
      </c>
      <c r="U136" s="57">
        <v>16.917915000000001</v>
      </c>
      <c r="V136" s="57">
        <v>4.5421265000000002</v>
      </c>
      <c r="W136" s="57">
        <v>6.3233180000000004</v>
      </c>
      <c r="X136" s="57">
        <v>1.6769069999999999</v>
      </c>
      <c r="Y136" s="57">
        <v>2.6321680000000001</v>
      </c>
      <c r="Z136" s="57">
        <v>2.274365</v>
      </c>
      <c r="AA136" s="57">
        <v>1.4037660000000001</v>
      </c>
      <c r="AB136" s="57">
        <v>1.9026400000000001</v>
      </c>
      <c r="AC136" s="57">
        <v>6.1465074999999993</v>
      </c>
      <c r="AD136" s="57">
        <v>8.3999810000000004</v>
      </c>
      <c r="AE136" s="57">
        <v>3.516232</v>
      </c>
      <c r="AF136" s="57">
        <v>1.6415489999999999</v>
      </c>
      <c r="AG136" s="57">
        <v>1.0721690000000001</v>
      </c>
      <c r="AH136" s="57">
        <v>1.31202</v>
      </c>
      <c r="AI136" s="57">
        <v>0.49692000000000003</v>
      </c>
      <c r="AJ136" s="57">
        <v>0.59295200000000003</v>
      </c>
      <c r="AK136" s="57">
        <v>9.3993999999999994E-2</v>
      </c>
      <c r="AL136" s="57">
        <v>0.15259999999999999</v>
      </c>
      <c r="AM136" s="57">
        <v>0</v>
      </c>
      <c r="AN136" s="57">
        <v>8.7267999999999998E-2</v>
      </c>
      <c r="AO136" s="57">
        <v>0.18757099999999999</v>
      </c>
      <c r="AP136" s="57">
        <v>0.41837999999999997</v>
      </c>
      <c r="AQ136" s="57">
        <v>0.67538799999999999</v>
      </c>
      <c r="AR136" s="57">
        <v>2.9752860000000001</v>
      </c>
      <c r="AS136" s="57">
        <v>1.8760680000000001</v>
      </c>
      <c r="AT136" s="57">
        <v>1.6769269999999998</v>
      </c>
      <c r="AU136" s="57">
        <v>1.1986625</v>
      </c>
      <c r="AV136" s="57">
        <v>2.3917679999999999</v>
      </c>
      <c r="AW136" s="57">
        <v>4.8149945000000001</v>
      </c>
      <c r="AX136" s="57">
        <v>4.8415949999999999</v>
      </c>
      <c r="AY136" s="57">
        <v>3.663373</v>
      </c>
      <c r="AZ136" s="57">
        <v>1.5111920000000001</v>
      </c>
      <c r="BA136" s="57">
        <v>4.2505350000000002</v>
      </c>
      <c r="BB136" s="57">
        <v>6.9669440000000007</v>
      </c>
      <c r="BC136" s="57">
        <v>3.8636939999999997</v>
      </c>
      <c r="BD136" s="57">
        <v>9.6121339999999993</v>
      </c>
      <c r="BE136" s="57">
        <v>6.4748190000000001</v>
      </c>
      <c r="BF136" s="57">
        <v>16.63663</v>
      </c>
      <c r="BG136" s="57">
        <v>4.1924735000000002</v>
      </c>
      <c r="BH136" s="57">
        <v>9.2092155000000009</v>
      </c>
      <c r="BI136" s="57">
        <v>6.5041919999999998</v>
      </c>
      <c r="BJ136" s="57">
        <v>8.5660290000000003</v>
      </c>
      <c r="BK136" s="57">
        <v>4.5676744999999999</v>
      </c>
      <c r="BL136" s="57">
        <v>5.5192515000000002</v>
      </c>
      <c r="BM136" s="57">
        <v>2.3832249999999999</v>
      </c>
      <c r="BN136" s="57">
        <v>3.022688</v>
      </c>
      <c r="BO136" s="57">
        <v>3.9919755000000001</v>
      </c>
      <c r="BP136" s="57">
        <v>2.5622319999999998</v>
      </c>
      <c r="BQ136" s="57">
        <v>3.184761</v>
      </c>
      <c r="BR136" s="57">
        <v>2.5400479999999996</v>
      </c>
      <c r="BS136" s="57">
        <v>2.0616829999999999</v>
      </c>
      <c r="BT136" s="57">
        <v>2.2018119999999999</v>
      </c>
      <c r="BU136" s="57">
        <v>2.3707249999999997</v>
      </c>
      <c r="BV136" s="57">
        <v>1.5297535</v>
      </c>
      <c r="BW136" s="57">
        <v>1.2045205000000001</v>
      </c>
      <c r="BX136" s="57">
        <v>2.0108090000000001</v>
      </c>
      <c r="BY136" s="57">
        <v>1.714917</v>
      </c>
      <c r="BZ136" s="57">
        <v>1.6474205</v>
      </c>
      <c r="CA136" s="57">
        <v>2.8202064999999998</v>
      </c>
      <c r="CB136" s="57">
        <v>2.6048390000000001</v>
      </c>
      <c r="CC136" s="57">
        <v>5.2362225000000002</v>
      </c>
      <c r="CD136" s="57">
        <v>1.898291</v>
      </c>
      <c r="CE136" s="57">
        <v>0.69191400000000003</v>
      </c>
      <c r="CF136" s="57">
        <v>1.8596790000000001</v>
      </c>
      <c r="CG136" s="57">
        <v>2.8802269999999996</v>
      </c>
      <c r="CH136" s="57">
        <v>2.3675070000000003</v>
      </c>
      <c r="CI136" s="57">
        <v>3.2162869999999999</v>
      </c>
      <c r="CJ136" s="57">
        <v>4.263204</v>
      </c>
      <c r="CK136" s="57">
        <v>4.1891610000000004</v>
      </c>
      <c r="CL136" s="57">
        <v>5.2352400000000001</v>
      </c>
      <c r="CM136" s="57">
        <v>4.955546</v>
      </c>
      <c r="CN136" s="57">
        <v>4.5132719999999997</v>
      </c>
      <c r="CO136" s="57">
        <v>5.9042624999999997</v>
      </c>
      <c r="CP136" s="57">
        <v>2.9105289999999999</v>
      </c>
      <c r="CQ136" s="57">
        <v>4.2787670000000002</v>
      </c>
      <c r="CR136" s="57">
        <v>4.4973974999999999</v>
      </c>
      <c r="CS136" s="57">
        <v>2.9701939999999998</v>
      </c>
      <c r="CT136" s="57">
        <v>3.6345895000000001</v>
      </c>
      <c r="CU136" s="57">
        <v>2.7700210000000003</v>
      </c>
      <c r="CV136" s="57">
        <v>2.0950225000000002</v>
      </c>
      <c r="CW136" s="57">
        <v>4.4759795000000002</v>
      </c>
      <c r="CX136" s="57">
        <v>3.6722285000000001</v>
      </c>
      <c r="CY136" s="57">
        <v>3.5532360000000001</v>
      </c>
      <c r="CZ136" s="57">
        <v>3.7080690000000001</v>
      </c>
    </row>
    <row r="137" spans="1:104" x14ac:dyDescent="0.2">
      <c r="A137" s="56" t="s">
        <v>85</v>
      </c>
      <c r="B137" s="57">
        <v>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8.9300000000000004E-3</v>
      </c>
      <c r="N137" s="57">
        <v>1.2970999999999999</v>
      </c>
      <c r="O137" s="57">
        <v>0.29860000000000003</v>
      </c>
      <c r="P137" s="57">
        <v>0</v>
      </c>
      <c r="Q137" s="57">
        <v>0.954152</v>
      </c>
      <c r="R137" s="57">
        <v>1.169246</v>
      </c>
      <c r="S137" s="57">
        <v>3.688669</v>
      </c>
      <c r="T137" s="57">
        <v>0.863958</v>
      </c>
      <c r="U137" s="57">
        <v>1.9376439999999999</v>
      </c>
      <c r="V137" s="57">
        <v>2.321507</v>
      </c>
      <c r="W137" s="57">
        <v>3.7469600000000001</v>
      </c>
      <c r="X137" s="57">
        <v>1.2068460000000001</v>
      </c>
      <c r="Y137" s="57">
        <v>1.22766</v>
      </c>
      <c r="Z137" s="57">
        <v>1.8255840000000001</v>
      </c>
      <c r="AA137" s="57">
        <v>1.2442249999999999</v>
      </c>
      <c r="AB137" s="57">
        <v>1.6647970000000001</v>
      </c>
      <c r="AC137" s="57">
        <v>4.9833230000000004</v>
      </c>
      <c r="AD137" s="57">
        <v>8.1785379999999996</v>
      </c>
      <c r="AE137" s="57">
        <v>3.1401689999999998</v>
      </c>
      <c r="AF137" s="57">
        <v>1.1819410000000001</v>
      </c>
      <c r="AG137" s="57">
        <v>0.69526300000000008</v>
      </c>
      <c r="AH137" s="57">
        <v>0.29107100000000002</v>
      </c>
      <c r="AI137" s="57">
        <v>0.39097300000000001</v>
      </c>
      <c r="AJ137" s="57">
        <v>0.52444199999999996</v>
      </c>
      <c r="AK137" s="57">
        <v>5.5691999999999998E-2</v>
      </c>
      <c r="AL137" s="57">
        <v>0.15130000000000002</v>
      </c>
      <c r="AM137" s="57">
        <v>0</v>
      </c>
      <c r="AN137" s="57">
        <v>1.7884000000000001E-2</v>
      </c>
      <c r="AO137" s="57">
        <v>0.13456499999999999</v>
      </c>
      <c r="AP137" s="57">
        <v>0.37830399999999997</v>
      </c>
      <c r="AQ137" s="57">
        <v>0.23563000000000001</v>
      </c>
      <c r="AR137" s="57">
        <v>0.56681599999999999</v>
      </c>
      <c r="AS137" s="57">
        <v>0.96950000000000003</v>
      </c>
      <c r="AT137" s="57">
        <v>1.0831410000000001</v>
      </c>
      <c r="AU137" s="57">
        <v>0.67479100000000003</v>
      </c>
      <c r="AV137" s="57">
        <v>1.1027899999999999</v>
      </c>
      <c r="AW137" s="57">
        <v>1.5909990000000001</v>
      </c>
      <c r="AX137" s="57">
        <v>0.88325199999999993</v>
      </c>
      <c r="AY137" s="57">
        <v>2.2599420000000001</v>
      </c>
      <c r="AZ137" s="57">
        <v>0.78097799999999995</v>
      </c>
      <c r="BA137" s="57">
        <v>1.7761069999999999</v>
      </c>
      <c r="BB137" s="57">
        <v>1.049175</v>
      </c>
      <c r="BC137" s="57">
        <v>0.91967499999999991</v>
      </c>
      <c r="BD137" s="57">
        <v>1.163907</v>
      </c>
      <c r="BE137" s="57">
        <v>3.2406190000000001</v>
      </c>
      <c r="BF137" s="57">
        <v>1.926715</v>
      </c>
      <c r="BG137" s="57">
        <v>1.7751435</v>
      </c>
      <c r="BH137" s="57">
        <v>3.9327294999999998</v>
      </c>
      <c r="BI137" s="57">
        <v>3.1622330000000001</v>
      </c>
      <c r="BJ137" s="57">
        <v>2.3527179999999999</v>
      </c>
      <c r="BK137" s="57">
        <v>1.0312985000000001</v>
      </c>
      <c r="BL137" s="57">
        <v>1.1085905</v>
      </c>
      <c r="BM137" s="57">
        <v>1.309442</v>
      </c>
      <c r="BN137" s="57">
        <v>0.75206600000000001</v>
      </c>
      <c r="BO137" s="57">
        <v>1.4935645</v>
      </c>
      <c r="BP137" s="57">
        <v>1.4228409999999998</v>
      </c>
      <c r="BQ137" s="57">
        <v>1.1611819999999999</v>
      </c>
      <c r="BR137" s="57">
        <v>1.0063599999999999</v>
      </c>
      <c r="BS137" s="57">
        <v>0.73791300000000004</v>
      </c>
      <c r="BT137" s="57">
        <v>0.75984400000000007</v>
      </c>
      <c r="BU137" s="57">
        <v>0.66429499999999997</v>
      </c>
      <c r="BV137" s="57">
        <v>0.32931700000000003</v>
      </c>
      <c r="BW137" s="57">
        <v>0.16732349999999999</v>
      </c>
      <c r="BX137" s="57">
        <v>0.15098800000000001</v>
      </c>
      <c r="BY137" s="57">
        <v>0.29511399999999999</v>
      </c>
      <c r="BZ137" s="57">
        <v>0.29057450000000001</v>
      </c>
      <c r="CA137" s="57">
        <v>0.36250650000000001</v>
      </c>
      <c r="CB137" s="57">
        <v>0.73252800000000007</v>
      </c>
      <c r="CC137" s="57">
        <v>0.94351850000000004</v>
      </c>
      <c r="CD137" s="57">
        <v>0.47865199999999997</v>
      </c>
      <c r="CE137" s="57">
        <v>3.5276000000000002E-2</v>
      </c>
      <c r="CF137" s="57">
        <v>5.8792000000000004E-2</v>
      </c>
      <c r="CG137" s="57">
        <v>0.28323200000000004</v>
      </c>
      <c r="CH137" s="57">
        <v>0.24967300000000001</v>
      </c>
      <c r="CI137" s="57">
        <v>0.748139</v>
      </c>
      <c r="CJ137" s="57">
        <v>1.0895440000000001</v>
      </c>
      <c r="CK137" s="57">
        <v>2.405402</v>
      </c>
      <c r="CL137" s="57">
        <v>1.970005</v>
      </c>
      <c r="CM137" s="57">
        <v>1.2584580000000001</v>
      </c>
      <c r="CN137" s="57">
        <v>1.3172349999999999</v>
      </c>
      <c r="CO137" s="57">
        <v>1.0678844999999999</v>
      </c>
      <c r="CP137" s="57">
        <v>0.62365999999999999</v>
      </c>
      <c r="CQ137" s="57">
        <v>0.45180700000000001</v>
      </c>
      <c r="CR137" s="57">
        <v>1.6696054999999999</v>
      </c>
      <c r="CS137" s="57">
        <v>1.0436449999999999</v>
      </c>
      <c r="CT137" s="57">
        <v>2.8688419999999999</v>
      </c>
      <c r="CU137" s="57">
        <v>1.9455709999999999</v>
      </c>
      <c r="CV137" s="57">
        <v>0.82660149999999999</v>
      </c>
      <c r="CW137" s="57">
        <v>1.7877635000000001</v>
      </c>
      <c r="CX137" s="57">
        <v>1.5921575000000001</v>
      </c>
      <c r="CY137" s="57">
        <v>1.5006234999999999</v>
      </c>
      <c r="CZ137" s="57">
        <v>1.79443</v>
      </c>
    </row>
    <row r="138" spans="1:104" x14ac:dyDescent="0.2">
      <c r="A138" s="56" t="s">
        <v>86</v>
      </c>
      <c r="B138" s="57">
        <v>0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0.73540700000000003</v>
      </c>
      <c r="S138" s="57">
        <v>1.746094</v>
      </c>
      <c r="T138" s="57">
        <v>0.69492100000000001</v>
      </c>
      <c r="U138" s="57">
        <v>14.835782999999999</v>
      </c>
      <c r="V138" s="57">
        <v>2.0613665000000001</v>
      </c>
      <c r="W138" s="57">
        <v>2.4136959999999998</v>
      </c>
      <c r="X138" s="57">
        <v>0.175204</v>
      </c>
      <c r="Y138" s="57">
        <v>0.98640599999999989</v>
      </c>
      <c r="Z138" s="57">
        <v>0.31130000000000002</v>
      </c>
      <c r="AA138" s="57">
        <v>0</v>
      </c>
      <c r="AB138" s="57">
        <v>0</v>
      </c>
      <c r="AC138" s="57">
        <v>0.49866250000000001</v>
      </c>
      <c r="AD138" s="57">
        <v>1.0125E-2</v>
      </c>
      <c r="AE138" s="57">
        <v>0</v>
      </c>
      <c r="AF138" s="57">
        <v>0</v>
      </c>
      <c r="AG138" s="57">
        <v>6.2019499999999998E-2</v>
      </c>
      <c r="AH138" s="57">
        <v>0.60963900000000004</v>
      </c>
      <c r="AI138" s="57">
        <v>0</v>
      </c>
      <c r="AJ138" s="57">
        <v>0</v>
      </c>
      <c r="AK138" s="57">
        <v>0</v>
      </c>
      <c r="AL138" s="57">
        <v>0</v>
      </c>
      <c r="AM138" s="57">
        <v>0</v>
      </c>
      <c r="AN138" s="57">
        <v>0</v>
      </c>
      <c r="AO138" s="57">
        <v>0</v>
      </c>
      <c r="AP138" s="57">
        <v>0</v>
      </c>
      <c r="AQ138" s="57">
        <v>0.38500000000000001</v>
      </c>
      <c r="AR138" s="57">
        <v>2.2999999999999998</v>
      </c>
      <c r="AS138" s="57">
        <v>0.245</v>
      </c>
      <c r="AT138" s="57">
        <v>0.18692500000000001</v>
      </c>
      <c r="AU138" s="57">
        <v>0.25482850000000001</v>
      </c>
      <c r="AV138" s="57">
        <v>0.47527199999999997</v>
      </c>
      <c r="AW138" s="57">
        <v>2.6879625000000003</v>
      </c>
      <c r="AX138" s="57">
        <v>3.7331309999999998</v>
      </c>
      <c r="AY138" s="57">
        <v>1.055097</v>
      </c>
      <c r="AZ138" s="57">
        <v>0.01</v>
      </c>
      <c r="BA138" s="57">
        <v>1.657853</v>
      </c>
      <c r="BB138" s="57">
        <v>0.6654500000000001</v>
      </c>
      <c r="BC138" s="57">
        <v>0.47056300000000001</v>
      </c>
      <c r="BD138" s="57">
        <v>0.130439</v>
      </c>
      <c r="BE138" s="57">
        <v>0.65979999999999994</v>
      </c>
      <c r="BF138" s="57">
        <v>0.69333500000000003</v>
      </c>
      <c r="BG138" s="57">
        <v>0.87635000000000007</v>
      </c>
      <c r="BH138" s="57">
        <v>2.2162500000000001</v>
      </c>
      <c r="BI138" s="57">
        <v>2.3125979999999999</v>
      </c>
      <c r="BJ138" s="57">
        <v>5.1268540000000007</v>
      </c>
      <c r="BK138" s="57">
        <v>1.718518</v>
      </c>
      <c r="BL138" s="57">
        <v>0.86826499999999995</v>
      </c>
      <c r="BM138" s="57">
        <v>0.21</v>
      </c>
      <c r="BN138" s="57">
        <v>1.4515670000000001</v>
      </c>
      <c r="BO138" s="57">
        <v>1.1815</v>
      </c>
      <c r="BP138" s="57">
        <v>0.08</v>
      </c>
      <c r="BQ138" s="57">
        <v>0.29189999999999999</v>
      </c>
      <c r="BR138" s="57">
        <v>0.41449900000000001</v>
      </c>
      <c r="BS138" s="57">
        <v>0.23749999999999999</v>
      </c>
      <c r="BT138" s="57">
        <v>0.43019999999999997</v>
      </c>
      <c r="BU138" s="57">
        <v>0.32347699999999996</v>
      </c>
      <c r="BV138" s="57">
        <v>1.2500000000000001E-2</v>
      </c>
      <c r="BW138" s="57">
        <v>8.6499999999999994E-2</v>
      </c>
      <c r="BX138" s="57">
        <v>0</v>
      </c>
      <c r="BY138" s="57">
        <v>0</v>
      </c>
      <c r="BZ138" s="57">
        <v>0</v>
      </c>
      <c r="CA138" s="57">
        <v>0.1739</v>
      </c>
      <c r="CB138" s="57">
        <v>0.40250000000000002</v>
      </c>
      <c r="CC138" s="57">
        <v>0.9194</v>
      </c>
      <c r="CD138" s="57">
        <v>0</v>
      </c>
      <c r="CE138" s="57">
        <v>0</v>
      </c>
      <c r="CF138" s="57">
        <v>0</v>
      </c>
      <c r="CG138" s="57">
        <v>0</v>
      </c>
      <c r="CH138" s="57">
        <v>0</v>
      </c>
      <c r="CI138" s="57">
        <v>0</v>
      </c>
      <c r="CJ138" s="57">
        <v>0</v>
      </c>
      <c r="CK138" s="57">
        <v>0</v>
      </c>
      <c r="CL138" s="57">
        <v>0</v>
      </c>
      <c r="CM138" s="57">
        <v>0</v>
      </c>
      <c r="CN138" s="57">
        <v>2.4544E-2</v>
      </c>
      <c r="CO138" s="57">
        <v>0</v>
      </c>
      <c r="CP138" s="57">
        <v>0</v>
      </c>
      <c r="CQ138" s="57">
        <v>4.6686999999999999E-2</v>
      </c>
      <c r="CR138" s="57">
        <v>2.6137000000000001E-2</v>
      </c>
      <c r="CS138" s="57">
        <v>5.587E-3</v>
      </c>
      <c r="CT138" s="57">
        <v>2.1043500000000003E-2</v>
      </c>
      <c r="CU138" s="57">
        <v>3.6499999999999998E-2</v>
      </c>
      <c r="CV138" s="57">
        <v>7.9250000000000001E-2</v>
      </c>
      <c r="CW138" s="57">
        <v>0.14449999999999999</v>
      </c>
      <c r="CX138" s="57">
        <v>0.21215600000000001</v>
      </c>
      <c r="CY138" s="57">
        <v>0.28999999999999998</v>
      </c>
      <c r="CZ138" s="57">
        <v>0</v>
      </c>
    </row>
    <row r="139" spans="1:104" x14ac:dyDescent="0.2">
      <c r="A139" s="56" t="s">
        <v>87</v>
      </c>
      <c r="B139" s="57">
        <v>0</v>
      </c>
      <c r="C139" s="57">
        <v>0</v>
      </c>
      <c r="D139" s="57">
        <v>0</v>
      </c>
      <c r="E139" s="57">
        <v>0</v>
      </c>
      <c r="F139" s="57">
        <v>0</v>
      </c>
      <c r="G139" s="57">
        <v>1.7226999999999999E-2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57">
        <v>0</v>
      </c>
      <c r="P139" s="57">
        <v>4.7999999999999996E-3</v>
      </c>
      <c r="Q139" s="57">
        <v>3.7000000000000002E-3</v>
      </c>
      <c r="R139" s="57">
        <v>0.13320300000000002</v>
      </c>
      <c r="S139" s="57">
        <v>4.6960000000000002E-2</v>
      </c>
      <c r="T139" s="57">
        <v>6.5766999999999992E-2</v>
      </c>
      <c r="U139" s="57">
        <v>0.14448800000000001</v>
      </c>
      <c r="V139" s="57">
        <v>0.15925299999999998</v>
      </c>
      <c r="W139" s="57">
        <v>0.162662</v>
      </c>
      <c r="X139" s="57">
        <v>0.29485700000000004</v>
      </c>
      <c r="Y139" s="57">
        <v>0.41810199999999997</v>
      </c>
      <c r="Z139" s="57">
        <v>0.13748099999999999</v>
      </c>
      <c r="AA139" s="57">
        <v>0.15954099999999999</v>
      </c>
      <c r="AB139" s="57">
        <v>0.237843</v>
      </c>
      <c r="AC139" s="57">
        <v>0.66452200000000006</v>
      </c>
      <c r="AD139" s="57">
        <v>0.21131800000000001</v>
      </c>
      <c r="AE139" s="57">
        <v>0.37606299999999998</v>
      </c>
      <c r="AF139" s="57">
        <v>0.45960800000000002</v>
      </c>
      <c r="AG139" s="57">
        <v>0.31488650000000001</v>
      </c>
      <c r="AH139" s="57">
        <v>0.41131000000000001</v>
      </c>
      <c r="AI139" s="57">
        <v>0.105947</v>
      </c>
      <c r="AJ139" s="57">
        <v>6.8510000000000001E-2</v>
      </c>
      <c r="AK139" s="57">
        <v>3.8302000000000003E-2</v>
      </c>
      <c r="AL139" s="57">
        <v>1.2999999999999999E-3</v>
      </c>
      <c r="AM139" s="57">
        <v>0</v>
      </c>
      <c r="AN139" s="57">
        <v>6.9384000000000001E-2</v>
      </c>
      <c r="AO139" s="57">
        <v>5.3005999999999998E-2</v>
      </c>
      <c r="AP139" s="57">
        <v>4.0076000000000001E-2</v>
      </c>
      <c r="AQ139" s="57">
        <v>5.4758000000000001E-2</v>
      </c>
      <c r="AR139" s="57">
        <v>0.10847</v>
      </c>
      <c r="AS139" s="57">
        <v>0.66156799999999993</v>
      </c>
      <c r="AT139" s="57">
        <v>0.40686099999999997</v>
      </c>
      <c r="AU139" s="57">
        <v>0.26904300000000003</v>
      </c>
      <c r="AV139" s="57">
        <v>0.81370600000000004</v>
      </c>
      <c r="AW139" s="57">
        <v>0.53603299999999998</v>
      </c>
      <c r="AX139" s="57">
        <v>0.225212</v>
      </c>
      <c r="AY139" s="57">
        <v>0.34833399999999998</v>
      </c>
      <c r="AZ139" s="57">
        <v>0.72021400000000002</v>
      </c>
      <c r="BA139" s="57">
        <v>0.81657500000000005</v>
      </c>
      <c r="BB139" s="57">
        <v>5.2523190000000008</v>
      </c>
      <c r="BC139" s="57">
        <v>2.4734560000000001</v>
      </c>
      <c r="BD139" s="57">
        <v>8.3177880000000002</v>
      </c>
      <c r="BE139" s="57">
        <v>2.5744000000000002</v>
      </c>
      <c r="BF139" s="57">
        <v>14.016579999999999</v>
      </c>
      <c r="BG139" s="57">
        <v>1.54098</v>
      </c>
      <c r="BH139" s="57">
        <v>3.0602359999999997</v>
      </c>
      <c r="BI139" s="57">
        <v>1.0293610000000002</v>
      </c>
      <c r="BJ139" s="57">
        <v>1.086457</v>
      </c>
      <c r="BK139" s="57">
        <v>1.817858</v>
      </c>
      <c r="BL139" s="57">
        <v>3.5423960000000001</v>
      </c>
      <c r="BM139" s="57">
        <v>0.86378299999999997</v>
      </c>
      <c r="BN139" s="57">
        <v>0.81905499999999998</v>
      </c>
      <c r="BO139" s="57">
        <v>1.3169110000000002</v>
      </c>
      <c r="BP139" s="57">
        <v>1.059391</v>
      </c>
      <c r="BQ139" s="57">
        <v>1.7316790000000002</v>
      </c>
      <c r="BR139" s="57">
        <v>1.119189</v>
      </c>
      <c r="BS139" s="57">
        <v>1.0862700000000001</v>
      </c>
      <c r="BT139" s="57">
        <v>1.011768</v>
      </c>
      <c r="BU139" s="57">
        <v>1.3829529999999999</v>
      </c>
      <c r="BV139" s="57">
        <v>1.1879365</v>
      </c>
      <c r="BW139" s="57">
        <v>0.95069700000000001</v>
      </c>
      <c r="BX139" s="57">
        <v>1.8598209999999999</v>
      </c>
      <c r="BY139" s="57">
        <v>1.4198030000000001</v>
      </c>
      <c r="BZ139" s="57">
        <v>1.356846</v>
      </c>
      <c r="CA139" s="57">
        <v>2.2838000000000003</v>
      </c>
      <c r="CB139" s="57">
        <v>1.469811</v>
      </c>
      <c r="CC139" s="57">
        <v>3.3733040000000001</v>
      </c>
      <c r="CD139" s="57">
        <v>1.4196389999999999</v>
      </c>
      <c r="CE139" s="57">
        <v>0.65663800000000005</v>
      </c>
      <c r="CF139" s="57">
        <v>1.8008869999999999</v>
      </c>
      <c r="CG139" s="57">
        <v>2.5969949999999997</v>
      </c>
      <c r="CH139" s="57">
        <v>2.1178339999999998</v>
      </c>
      <c r="CI139" s="57">
        <v>2.4681480000000002</v>
      </c>
      <c r="CJ139" s="57">
        <v>3.1736599999999999</v>
      </c>
      <c r="CK139" s="57">
        <v>1.7837590000000001</v>
      </c>
      <c r="CL139" s="57">
        <v>3.2652350000000001</v>
      </c>
      <c r="CM139" s="57">
        <v>3.6970880000000004</v>
      </c>
      <c r="CN139" s="57">
        <v>3.1714929999999999</v>
      </c>
      <c r="CO139" s="57">
        <v>4.8363779999999998</v>
      </c>
      <c r="CP139" s="57">
        <v>2.2868690000000003</v>
      </c>
      <c r="CQ139" s="57">
        <v>3.7802730000000002</v>
      </c>
      <c r="CR139" s="57">
        <v>2.8016550000000002</v>
      </c>
      <c r="CS139" s="57">
        <v>1.9209620000000001</v>
      </c>
      <c r="CT139" s="57">
        <v>0.74470399999999992</v>
      </c>
      <c r="CU139" s="57">
        <v>0.78795000000000004</v>
      </c>
      <c r="CV139" s="57">
        <v>1.189171</v>
      </c>
      <c r="CW139" s="57">
        <v>2.5437159999999999</v>
      </c>
      <c r="CX139" s="57">
        <v>1.867915</v>
      </c>
      <c r="CY139" s="57">
        <v>1.7626124999999999</v>
      </c>
      <c r="CZ139" s="57">
        <v>1.9136389999999999</v>
      </c>
    </row>
    <row r="140" spans="1:104" x14ac:dyDescent="0.2">
      <c r="A140" s="56" t="s">
        <v>88</v>
      </c>
      <c r="B140" s="57">
        <v>0</v>
      </c>
      <c r="C140" s="57">
        <v>2.7399999999999997E-2</v>
      </c>
      <c r="D140" s="57">
        <v>8.5699999999999998E-2</v>
      </c>
      <c r="E140" s="57">
        <v>0.152</v>
      </c>
      <c r="F140" s="57">
        <v>1.7299999999999999E-2</v>
      </c>
      <c r="G140" s="57">
        <v>0</v>
      </c>
      <c r="H140" s="57">
        <v>0</v>
      </c>
      <c r="I140" s="57">
        <v>0</v>
      </c>
      <c r="J140" s="57">
        <v>7.1999999999999998E-3</v>
      </c>
      <c r="K140" s="57">
        <v>9.9699999999999997E-2</v>
      </c>
      <c r="L140" s="57">
        <v>6.9000000000000008E-3</v>
      </c>
      <c r="M140" s="57">
        <v>0.12959999999999999</v>
      </c>
      <c r="N140" s="57">
        <v>0</v>
      </c>
      <c r="O140" s="57">
        <v>0</v>
      </c>
      <c r="P140" s="57">
        <v>5.8900000000000001E-2</v>
      </c>
      <c r="Q140" s="57">
        <v>1.7399999999999999E-2</v>
      </c>
      <c r="R140" s="57">
        <v>2.1561060000000003</v>
      </c>
      <c r="S140" s="57">
        <v>1.0212829999999999</v>
      </c>
      <c r="T140" s="57">
        <v>1.5584359999999999</v>
      </c>
      <c r="U140" s="57">
        <v>1.65096</v>
      </c>
      <c r="V140" s="57">
        <v>3.3364259999999999</v>
      </c>
      <c r="W140" s="57">
        <v>1.0378755000000002</v>
      </c>
      <c r="X140" s="57">
        <v>3.0828859999999998</v>
      </c>
      <c r="Y140" s="57">
        <v>2.3501539999999999</v>
      </c>
      <c r="Z140" s="57">
        <v>1.8408879999999999</v>
      </c>
      <c r="AA140" s="57">
        <v>1.3181604999999998</v>
      </c>
      <c r="AB140" s="57">
        <v>1.8929659999999999</v>
      </c>
      <c r="AC140" s="57">
        <v>1.31223</v>
      </c>
      <c r="AD140" s="57">
        <v>1.30196</v>
      </c>
      <c r="AE140" s="57">
        <v>1.799769</v>
      </c>
      <c r="AF140" s="57">
        <v>0.82247999999999999</v>
      </c>
      <c r="AG140" s="57">
        <v>0.374141</v>
      </c>
      <c r="AH140" s="57">
        <v>0.65293800000000002</v>
      </c>
      <c r="AI140" s="57">
        <v>1.6174000000000002</v>
      </c>
      <c r="AJ140" s="57">
        <v>0.39371</v>
      </c>
      <c r="AK140" s="57">
        <v>0.18080099999999999</v>
      </c>
      <c r="AL140" s="57">
        <v>0</v>
      </c>
      <c r="AM140" s="57">
        <v>5.0599999999999999E-2</v>
      </c>
      <c r="AN140" s="57">
        <v>4.4838999999999997E-2</v>
      </c>
      <c r="AO140" s="57">
        <v>0.52423600000000004</v>
      </c>
      <c r="AP140" s="57">
        <v>0.85461199999999993</v>
      </c>
      <c r="AQ140" s="57">
        <v>0.52163999999999999</v>
      </c>
      <c r="AR140" s="57">
        <v>2.4544999999999999</v>
      </c>
      <c r="AS140" s="57">
        <v>1.0947739999999999</v>
      </c>
      <c r="AT140" s="57">
        <v>0.59792400000000001</v>
      </c>
      <c r="AU140" s="57">
        <v>2.4312489999999998</v>
      </c>
      <c r="AV140" s="57">
        <v>3.1159080000000001</v>
      </c>
      <c r="AW140" s="57">
        <v>2.5316190000000001</v>
      </c>
      <c r="AX140" s="57">
        <v>2.2211640000000004</v>
      </c>
      <c r="AY140" s="57">
        <v>1.467103</v>
      </c>
      <c r="AZ140" s="57">
        <v>2.0753629999999998</v>
      </c>
      <c r="BA140" s="57">
        <v>2.3988170000000002</v>
      </c>
      <c r="BB140" s="57">
        <v>16.025226</v>
      </c>
      <c r="BC140" s="57">
        <v>1.0780450000000001</v>
      </c>
      <c r="BD140" s="57">
        <v>1.561931</v>
      </c>
      <c r="BE140" s="57">
        <v>3.4393634999999998</v>
      </c>
      <c r="BF140" s="57">
        <v>1.9139124999999999</v>
      </c>
      <c r="BG140" s="57">
        <v>6.1907664999999996</v>
      </c>
      <c r="BH140" s="57">
        <v>1.94356</v>
      </c>
      <c r="BI140" s="57">
        <v>2.4200159999999999</v>
      </c>
      <c r="BJ140" s="57">
        <v>2.1381939999999999</v>
      </c>
      <c r="BK140" s="57">
        <v>1.9543459999999999</v>
      </c>
      <c r="BL140" s="57">
        <v>1.930882</v>
      </c>
      <c r="BM140" s="57">
        <v>1.791652</v>
      </c>
      <c r="BN140" s="57">
        <v>7.1685910000000002</v>
      </c>
      <c r="BO140" s="57">
        <v>2.6444329999999998</v>
      </c>
      <c r="BP140" s="57">
        <v>1.0886089999999999</v>
      </c>
      <c r="BQ140" s="57">
        <v>1.508095</v>
      </c>
      <c r="BR140" s="57">
        <v>0.81764400000000004</v>
      </c>
      <c r="BS140" s="57">
        <v>1.172542</v>
      </c>
      <c r="BT140" s="57">
        <v>1.57565</v>
      </c>
      <c r="BU140" s="57">
        <v>1.6471134999999999</v>
      </c>
      <c r="BV140" s="57">
        <v>0.84784000000000004</v>
      </c>
      <c r="BW140" s="57">
        <v>0.86950099999999997</v>
      </c>
      <c r="BX140" s="57">
        <v>1.1146095</v>
      </c>
      <c r="BY140" s="57">
        <v>1.3517035000000002</v>
      </c>
      <c r="BZ140" s="57">
        <v>1.709511</v>
      </c>
      <c r="CA140" s="57">
        <v>1.4309090000000002</v>
      </c>
      <c r="CB140" s="57">
        <v>2.8525169999999997</v>
      </c>
      <c r="CC140" s="57">
        <v>3.1360405</v>
      </c>
      <c r="CD140" s="57">
        <v>1.020659</v>
      </c>
      <c r="CE140" s="57">
        <v>0.2487045</v>
      </c>
      <c r="CF140" s="57">
        <v>0.61654299999999995</v>
      </c>
      <c r="CG140" s="57">
        <v>1.852344</v>
      </c>
      <c r="CH140" s="57">
        <v>1.1355795</v>
      </c>
      <c r="CI140" s="57">
        <v>2.9089529999999999</v>
      </c>
      <c r="CJ140" s="57">
        <v>6.9952100000000002</v>
      </c>
      <c r="CK140" s="57">
        <v>8.8048190000000002</v>
      </c>
      <c r="CL140" s="57">
        <v>5.4614485000000004</v>
      </c>
      <c r="CM140" s="57">
        <v>4.8825630000000002</v>
      </c>
      <c r="CN140" s="57">
        <v>1.9879</v>
      </c>
      <c r="CO140" s="57">
        <v>0.64563950000000003</v>
      </c>
      <c r="CP140" s="57">
        <v>0.50805100000000003</v>
      </c>
      <c r="CQ140" s="57">
        <v>0.6028635</v>
      </c>
      <c r="CR140" s="57">
        <v>1.913114</v>
      </c>
      <c r="CS140" s="57">
        <v>1.1212145</v>
      </c>
      <c r="CT140" s="57">
        <v>1.0862309999999999</v>
      </c>
      <c r="CU140" s="57">
        <v>0.51717150000000001</v>
      </c>
      <c r="CV140" s="57">
        <v>2.3442989999999999</v>
      </c>
      <c r="CW140" s="57">
        <v>2.0508350000000002</v>
      </c>
      <c r="CX140" s="57">
        <v>1.5785279999999999</v>
      </c>
      <c r="CY140" s="57">
        <v>2.277075</v>
      </c>
      <c r="CZ140" s="57">
        <v>1.1326700000000001</v>
      </c>
    </row>
    <row r="141" spans="1:104" x14ac:dyDescent="0.2">
      <c r="A141" s="56" t="s">
        <v>89</v>
      </c>
      <c r="B141" s="57">
        <v>0</v>
      </c>
      <c r="C141" s="57">
        <v>2.7399999999999997E-2</v>
      </c>
      <c r="D141" s="57">
        <v>8.5699999999999998E-2</v>
      </c>
      <c r="E141" s="57">
        <v>0.14399999999999999</v>
      </c>
      <c r="F141" s="57">
        <v>0</v>
      </c>
      <c r="G141" s="57">
        <v>0</v>
      </c>
      <c r="H141" s="57">
        <v>0</v>
      </c>
      <c r="I141" s="57">
        <v>0</v>
      </c>
      <c r="J141" s="57">
        <v>0</v>
      </c>
      <c r="K141" s="57">
        <v>9.9699999999999997E-2</v>
      </c>
      <c r="L141" s="57">
        <v>0</v>
      </c>
      <c r="M141" s="57">
        <v>0.1042</v>
      </c>
      <c r="N141" s="57">
        <v>0</v>
      </c>
      <c r="O141" s="57">
        <v>0</v>
      </c>
      <c r="P141" s="57">
        <v>5.8900000000000001E-2</v>
      </c>
      <c r="Q141" s="57">
        <v>0</v>
      </c>
      <c r="R141" s="57">
        <v>1.1853019999999999</v>
      </c>
      <c r="S141" s="57">
        <v>0.70042700000000002</v>
      </c>
      <c r="T141" s="57">
        <v>1.53722</v>
      </c>
      <c r="U141" s="57">
        <v>1.43916</v>
      </c>
      <c r="V141" s="57">
        <v>3.329126</v>
      </c>
      <c r="W141" s="57">
        <v>1.0312755</v>
      </c>
      <c r="X141" s="57">
        <v>2.9995859999999999</v>
      </c>
      <c r="Y141" s="57">
        <v>2.3486539999999998</v>
      </c>
      <c r="Z141" s="57">
        <v>1.722888</v>
      </c>
      <c r="AA141" s="57">
        <v>1.2910604999999999</v>
      </c>
      <c r="AB141" s="57">
        <v>1.8929659999999999</v>
      </c>
      <c r="AC141" s="57">
        <v>1.2805299999999999</v>
      </c>
      <c r="AD141" s="57">
        <v>1.29606</v>
      </c>
      <c r="AE141" s="57">
        <v>1.7888689999999998</v>
      </c>
      <c r="AF141" s="57">
        <v>0.81047999999999998</v>
      </c>
      <c r="AG141" s="57">
        <v>0.36684100000000003</v>
      </c>
      <c r="AH141" s="57">
        <v>0.643038</v>
      </c>
      <c r="AI141" s="57">
        <v>1.6174000000000002</v>
      </c>
      <c r="AJ141" s="57">
        <v>0.39371</v>
      </c>
      <c r="AK141" s="57">
        <v>0.18080099999999999</v>
      </c>
      <c r="AL141" s="57">
        <v>0</v>
      </c>
      <c r="AM141" s="57">
        <v>5.0599999999999999E-2</v>
      </c>
      <c r="AN141" s="57">
        <v>4.4838999999999997E-2</v>
      </c>
      <c r="AO141" s="57">
        <v>0.52423600000000004</v>
      </c>
      <c r="AP141" s="57">
        <v>0.85461199999999993</v>
      </c>
      <c r="AQ141" s="57">
        <v>0.50644</v>
      </c>
      <c r="AR141" s="57">
        <v>2.4544999999999999</v>
      </c>
      <c r="AS141" s="57">
        <v>1.0705239999999998</v>
      </c>
      <c r="AT141" s="57">
        <v>0.59792400000000001</v>
      </c>
      <c r="AU141" s="57">
        <v>2.2684489999999999</v>
      </c>
      <c r="AV141" s="57">
        <v>2.0568080000000002</v>
      </c>
      <c r="AW141" s="57">
        <v>2.0449190000000002</v>
      </c>
      <c r="AX141" s="57">
        <v>2.1945639999999997</v>
      </c>
      <c r="AY141" s="57">
        <v>1.467103</v>
      </c>
      <c r="AZ141" s="57">
        <v>1.9998130000000001</v>
      </c>
      <c r="BA141" s="57">
        <v>2.025312</v>
      </c>
      <c r="BB141" s="57">
        <v>15.703792999999999</v>
      </c>
      <c r="BC141" s="57">
        <v>0.73768100000000003</v>
      </c>
      <c r="BD141" s="57">
        <v>0.79836400000000007</v>
      </c>
      <c r="BE141" s="57">
        <v>2.9650965</v>
      </c>
      <c r="BF141" s="57">
        <v>0.97723350000000009</v>
      </c>
      <c r="BG141" s="57">
        <v>5.6972490000000002</v>
      </c>
      <c r="BH141" s="57">
        <v>1.1419429999999999</v>
      </c>
      <c r="BI141" s="57">
        <v>1.2649994999999998</v>
      </c>
      <c r="BJ141" s="57">
        <v>1.1861969999999999</v>
      </c>
      <c r="BK141" s="57">
        <v>1.2573240000000001</v>
      </c>
      <c r="BL141" s="57">
        <v>1.7254050000000001</v>
      </c>
      <c r="BM141" s="57">
        <v>1.65544</v>
      </c>
      <c r="BN141" s="57">
        <v>1.0511349999999999</v>
      </c>
      <c r="BO141" s="57">
        <v>0.84349300000000005</v>
      </c>
      <c r="BP141" s="57">
        <v>0.88372200000000001</v>
      </c>
      <c r="BQ141" s="57">
        <v>1.2343989999999998</v>
      </c>
      <c r="BR141" s="57">
        <v>0.70929999999999993</v>
      </c>
      <c r="BS141" s="57">
        <v>0.92853399999999997</v>
      </c>
      <c r="BT141" s="57">
        <v>1.3679949999999999</v>
      </c>
      <c r="BU141" s="57">
        <v>1.0492335000000002</v>
      </c>
      <c r="BV141" s="57">
        <v>0.54363800000000007</v>
      </c>
      <c r="BW141" s="57">
        <v>0.44487299999999996</v>
      </c>
      <c r="BX141" s="57">
        <v>0.92020950000000001</v>
      </c>
      <c r="BY141" s="57">
        <v>1.1140675000000002</v>
      </c>
      <c r="BZ141" s="57">
        <v>1.2205239999999999</v>
      </c>
      <c r="CA141" s="57">
        <v>1.1425239999999999</v>
      </c>
      <c r="CB141" s="57">
        <v>2.4624200000000003</v>
      </c>
      <c r="CC141" s="57">
        <v>2.4410034999999999</v>
      </c>
      <c r="CD141" s="57">
        <v>0.73842600000000003</v>
      </c>
      <c r="CE141" s="57">
        <v>9.5506500000000008E-2</v>
      </c>
      <c r="CF141" s="57">
        <v>0.19361</v>
      </c>
      <c r="CG141" s="57">
        <v>0.54043200000000002</v>
      </c>
      <c r="CH141" s="57">
        <v>0.37426150000000002</v>
      </c>
      <c r="CI141" s="57">
        <v>1.830155</v>
      </c>
      <c r="CJ141" s="57">
        <v>5.2950820000000007</v>
      </c>
      <c r="CK141" s="57">
        <v>7.4502420000000003</v>
      </c>
      <c r="CL141" s="57">
        <v>4.5443294999999999</v>
      </c>
      <c r="CM141" s="57">
        <v>2.4763800000000002</v>
      </c>
      <c r="CN141" s="57">
        <v>1.3794570000000002</v>
      </c>
      <c r="CO141" s="57">
        <v>0.41824050000000002</v>
      </c>
      <c r="CP141" s="57">
        <v>0.30346899999999999</v>
      </c>
      <c r="CQ141" s="57">
        <v>0.5095345</v>
      </c>
      <c r="CR141" s="57">
        <v>1.055671</v>
      </c>
      <c r="CS141" s="57">
        <v>0.80000649999999995</v>
      </c>
      <c r="CT141" s="57">
        <v>0.86721300000000001</v>
      </c>
      <c r="CU141" s="57">
        <v>0.30679500000000004</v>
      </c>
      <c r="CV141" s="57">
        <v>1.92425</v>
      </c>
      <c r="CW141" s="57">
        <v>1.197125</v>
      </c>
      <c r="CX141" s="57">
        <v>1.1949215</v>
      </c>
      <c r="CY141" s="57">
        <v>1.821793</v>
      </c>
      <c r="CZ141" s="57">
        <v>0.84439999999999993</v>
      </c>
    </row>
    <row r="142" spans="1:104" x14ac:dyDescent="0.2">
      <c r="A142" s="56" t="s">
        <v>90</v>
      </c>
      <c r="B142" s="57">
        <v>0</v>
      </c>
      <c r="C142" s="57">
        <v>0</v>
      </c>
      <c r="D142" s="57">
        <v>0</v>
      </c>
      <c r="E142" s="57">
        <v>8.0000000000000002E-3</v>
      </c>
      <c r="F142" s="57">
        <v>1.7299999999999999E-2</v>
      </c>
      <c r="G142" s="57">
        <v>0</v>
      </c>
      <c r="H142" s="57">
        <v>0</v>
      </c>
      <c r="I142" s="57">
        <v>0</v>
      </c>
      <c r="J142" s="57">
        <v>7.1999999999999998E-3</v>
      </c>
      <c r="K142" s="57">
        <v>0</v>
      </c>
      <c r="L142" s="57">
        <v>6.9000000000000008E-3</v>
      </c>
      <c r="M142" s="57">
        <v>2.5399999999999999E-2</v>
      </c>
      <c r="N142" s="57">
        <v>0</v>
      </c>
      <c r="O142" s="57">
        <v>0</v>
      </c>
      <c r="P142" s="57">
        <v>0</v>
      </c>
      <c r="Q142" s="57">
        <v>1.7399999999999999E-2</v>
      </c>
      <c r="R142" s="57">
        <v>0.970804</v>
      </c>
      <c r="S142" s="57">
        <v>0.32085599999999997</v>
      </c>
      <c r="T142" s="57">
        <v>2.1216000000000002E-2</v>
      </c>
      <c r="U142" s="57">
        <v>0.21180000000000002</v>
      </c>
      <c r="V142" s="57">
        <v>7.3000000000000001E-3</v>
      </c>
      <c r="W142" s="57">
        <v>6.6E-3</v>
      </c>
      <c r="X142" s="57">
        <v>8.3299999999999999E-2</v>
      </c>
      <c r="Y142" s="57">
        <v>1.5E-3</v>
      </c>
      <c r="Z142" s="57">
        <v>0.11799999999999999</v>
      </c>
      <c r="AA142" s="57">
        <v>2.7100000000000003E-2</v>
      </c>
      <c r="AB142" s="57">
        <v>0</v>
      </c>
      <c r="AC142" s="57">
        <v>3.1699999999999999E-2</v>
      </c>
      <c r="AD142" s="57">
        <v>5.9000000000000007E-3</v>
      </c>
      <c r="AE142" s="57">
        <v>1.09E-2</v>
      </c>
      <c r="AF142" s="57">
        <v>1.2E-2</v>
      </c>
      <c r="AG142" s="57">
        <v>7.3000000000000001E-3</v>
      </c>
      <c r="AH142" s="57">
        <v>9.9000000000000008E-3</v>
      </c>
      <c r="AI142" s="57">
        <v>0</v>
      </c>
      <c r="AJ142" s="57">
        <v>0</v>
      </c>
      <c r="AK142" s="57">
        <v>0</v>
      </c>
      <c r="AL142" s="57">
        <v>0</v>
      </c>
      <c r="AM142" s="57">
        <v>0</v>
      </c>
      <c r="AN142" s="57">
        <v>0</v>
      </c>
      <c r="AO142" s="57">
        <v>0</v>
      </c>
      <c r="AP142" s="57">
        <v>0</v>
      </c>
      <c r="AQ142" s="57">
        <v>1.52E-2</v>
      </c>
      <c r="AR142" s="57">
        <v>0</v>
      </c>
      <c r="AS142" s="57">
        <v>2.4250000000000001E-2</v>
      </c>
      <c r="AT142" s="57">
        <v>0</v>
      </c>
      <c r="AU142" s="57">
        <v>0.1628</v>
      </c>
      <c r="AV142" s="57">
        <v>1.0590999999999999</v>
      </c>
      <c r="AW142" s="57">
        <v>0.48669999999999997</v>
      </c>
      <c r="AX142" s="57">
        <v>2.6600000000000002E-2</v>
      </c>
      <c r="AY142" s="57">
        <v>0</v>
      </c>
      <c r="AZ142" s="57">
        <v>7.5549999999999992E-2</v>
      </c>
      <c r="BA142" s="57">
        <v>0.27555000000000002</v>
      </c>
      <c r="BB142" s="57">
        <v>0.18030000000000002</v>
      </c>
      <c r="BC142" s="57">
        <v>3.6150000000000002E-2</v>
      </c>
      <c r="BD142" s="57">
        <v>0.12662999999999999</v>
      </c>
      <c r="BE142" s="57">
        <v>6.1520000000000005E-2</v>
      </c>
      <c r="BF142" s="57">
        <v>0.15515000000000001</v>
      </c>
      <c r="BG142" s="57">
        <v>7.5836500000000001E-2</v>
      </c>
      <c r="BH142" s="57">
        <v>0.35297300000000004</v>
      </c>
      <c r="BI142" s="57">
        <v>0.66466150000000002</v>
      </c>
      <c r="BJ142" s="57">
        <v>0.76700000000000002</v>
      </c>
      <c r="BK142" s="57">
        <v>0.33631700000000003</v>
      </c>
      <c r="BL142" s="57">
        <v>0.10859999999999999</v>
      </c>
      <c r="BM142" s="57">
        <v>9.302500000000001E-2</v>
      </c>
      <c r="BN142" s="57">
        <v>4.5149999999999996E-2</v>
      </c>
      <c r="BO142" s="57">
        <v>1.7839400000000001</v>
      </c>
      <c r="BP142" s="57">
        <v>9.1287000000000007E-2</v>
      </c>
      <c r="BQ142" s="57">
        <v>3.7789000000000003E-2</v>
      </c>
      <c r="BR142" s="57">
        <v>7.2859999999999994E-2</v>
      </c>
      <c r="BS142" s="57">
        <v>5.5388E-2</v>
      </c>
      <c r="BT142" s="57">
        <v>0.12937799999999999</v>
      </c>
      <c r="BU142" s="57">
        <v>0.20915799999999998</v>
      </c>
      <c r="BV142" s="57">
        <v>0.245643</v>
      </c>
      <c r="BW142" s="57">
        <v>0.34262799999999999</v>
      </c>
      <c r="BX142" s="57">
        <v>0.12</v>
      </c>
      <c r="BY142" s="57">
        <v>0.14893999999999999</v>
      </c>
      <c r="BZ142" s="57">
        <v>0.36744700000000002</v>
      </c>
      <c r="CA142" s="57">
        <v>5.8264000000000003E-2</v>
      </c>
      <c r="CB142" s="57">
        <v>0.19677500000000001</v>
      </c>
      <c r="CC142" s="57">
        <v>0.416933</v>
      </c>
      <c r="CD142" s="57">
        <v>2.5158E-2</v>
      </c>
      <c r="CE142" s="57">
        <v>7.300100000000001E-2</v>
      </c>
      <c r="CF142" s="57">
        <v>0.21407200000000001</v>
      </c>
      <c r="CG142" s="57">
        <v>0.77727200000000007</v>
      </c>
      <c r="CH142" s="57">
        <v>0.44619999999999999</v>
      </c>
      <c r="CI142" s="57">
        <v>0.54489999999999994</v>
      </c>
      <c r="CJ142" s="57">
        <v>0.62335000000000007</v>
      </c>
      <c r="CK142" s="57">
        <v>0.48230000000000001</v>
      </c>
      <c r="CL142" s="57">
        <v>0.28739999999999999</v>
      </c>
      <c r="CM142" s="57">
        <v>1.7376530000000001</v>
      </c>
      <c r="CN142" s="57">
        <v>0.30325000000000002</v>
      </c>
      <c r="CO142" s="57">
        <v>0.15067</v>
      </c>
      <c r="CP142" s="57">
        <v>0.125279</v>
      </c>
      <c r="CQ142" s="57">
        <v>0</v>
      </c>
      <c r="CR142" s="57">
        <v>0</v>
      </c>
      <c r="CS142" s="57">
        <v>0.14949999999999999</v>
      </c>
      <c r="CT142" s="57">
        <v>7.6749999999999999E-2</v>
      </c>
      <c r="CU142" s="57">
        <v>4.0000000000000001E-3</v>
      </c>
      <c r="CV142" s="57">
        <v>0.05</v>
      </c>
      <c r="CW142" s="57">
        <v>0</v>
      </c>
      <c r="CX142" s="57">
        <v>2.5367000000000001E-2</v>
      </c>
      <c r="CY142" s="57">
        <v>2.0082999999999997E-2</v>
      </c>
      <c r="CZ142" s="57">
        <v>1.4799E-2</v>
      </c>
    </row>
    <row r="143" spans="1:104" x14ac:dyDescent="0.2">
      <c r="A143" s="56" t="s">
        <v>91</v>
      </c>
      <c r="B143" s="57">
        <v>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57">
        <v>0</v>
      </c>
      <c r="X143" s="57">
        <v>0</v>
      </c>
      <c r="Y143" s="57">
        <v>0</v>
      </c>
      <c r="Z143" s="57">
        <v>0</v>
      </c>
      <c r="AA143" s="57">
        <v>0</v>
      </c>
      <c r="AB143" s="57">
        <v>0</v>
      </c>
      <c r="AC143" s="57">
        <v>0</v>
      </c>
      <c r="AD143" s="57">
        <v>0</v>
      </c>
      <c r="AE143" s="57">
        <v>0</v>
      </c>
      <c r="AF143" s="57">
        <v>0</v>
      </c>
      <c r="AG143" s="57">
        <v>0</v>
      </c>
      <c r="AH143" s="57">
        <v>0</v>
      </c>
      <c r="AI143" s="57">
        <v>0</v>
      </c>
      <c r="AJ143" s="57">
        <v>0</v>
      </c>
      <c r="AK143" s="57">
        <v>0</v>
      </c>
      <c r="AL143" s="57">
        <v>0</v>
      </c>
      <c r="AM143" s="57">
        <v>0</v>
      </c>
      <c r="AN143" s="57">
        <v>0</v>
      </c>
      <c r="AO143" s="57">
        <v>0</v>
      </c>
      <c r="AP143" s="57">
        <v>0</v>
      </c>
      <c r="AQ143" s="57">
        <v>0</v>
      </c>
      <c r="AR143" s="57">
        <v>0</v>
      </c>
      <c r="AS143" s="57">
        <v>0</v>
      </c>
      <c r="AT143" s="57">
        <v>0</v>
      </c>
      <c r="AU143" s="57">
        <v>0</v>
      </c>
      <c r="AV143" s="57">
        <v>0</v>
      </c>
      <c r="AW143" s="57">
        <v>0</v>
      </c>
      <c r="AX143" s="57">
        <v>0</v>
      </c>
      <c r="AY143" s="57">
        <v>0</v>
      </c>
      <c r="AZ143" s="57">
        <v>0</v>
      </c>
      <c r="BA143" s="57">
        <v>9.7955E-2</v>
      </c>
      <c r="BB143" s="57">
        <v>0.14113300000000001</v>
      </c>
      <c r="BC143" s="57">
        <v>0.30421399999999998</v>
      </c>
      <c r="BD143" s="57">
        <v>0.63693699999999998</v>
      </c>
      <c r="BE143" s="57">
        <v>0.41274700000000003</v>
      </c>
      <c r="BF143" s="57">
        <v>0.78152900000000003</v>
      </c>
      <c r="BG143" s="57">
        <v>0.41768099999999997</v>
      </c>
      <c r="BH143" s="57">
        <v>0.44864399999999999</v>
      </c>
      <c r="BI143" s="57">
        <v>0.49035500000000004</v>
      </c>
      <c r="BJ143" s="57">
        <v>0.18499700000000002</v>
      </c>
      <c r="BK143" s="57">
        <v>0.360705</v>
      </c>
      <c r="BL143" s="57">
        <v>9.6876999999999991E-2</v>
      </c>
      <c r="BM143" s="57">
        <v>4.3186999999999996E-2</v>
      </c>
      <c r="BN143" s="57">
        <v>6.0723059999999993</v>
      </c>
      <c r="BO143" s="57">
        <v>1.7000000000000001E-2</v>
      </c>
      <c r="BP143" s="57">
        <v>0.11359999999999999</v>
      </c>
      <c r="BQ143" s="57">
        <v>0.23590700000000001</v>
      </c>
      <c r="BR143" s="57">
        <v>3.5484000000000002E-2</v>
      </c>
      <c r="BS143" s="57">
        <v>0.18862000000000001</v>
      </c>
      <c r="BT143" s="57">
        <v>7.8276999999999999E-2</v>
      </c>
      <c r="BU143" s="57">
        <v>0.38872199999999996</v>
      </c>
      <c r="BV143" s="57">
        <v>5.8559E-2</v>
      </c>
      <c r="BW143" s="57">
        <v>8.2000000000000003E-2</v>
      </c>
      <c r="BX143" s="57">
        <v>7.4400000000000008E-2</v>
      </c>
      <c r="BY143" s="57">
        <v>8.8695999999999997E-2</v>
      </c>
      <c r="BZ143" s="57">
        <v>0.12154000000000001</v>
      </c>
      <c r="CA143" s="57">
        <v>0.23012100000000002</v>
      </c>
      <c r="CB143" s="57">
        <v>0.19332199999999999</v>
      </c>
      <c r="CC143" s="57">
        <v>0.27810399999999996</v>
      </c>
      <c r="CD143" s="57">
        <v>0.257075</v>
      </c>
      <c r="CE143" s="57">
        <v>8.0197000000000004E-2</v>
      </c>
      <c r="CF143" s="57">
        <v>0.20886099999999999</v>
      </c>
      <c r="CG143" s="57">
        <v>0.53464</v>
      </c>
      <c r="CH143" s="57">
        <v>0.31511800000000001</v>
      </c>
      <c r="CI143" s="57">
        <v>0.53389799999999998</v>
      </c>
      <c r="CJ143" s="57">
        <v>1.076778</v>
      </c>
      <c r="CK143" s="57">
        <v>0.87227700000000008</v>
      </c>
      <c r="CL143" s="57">
        <v>0.62971900000000003</v>
      </c>
      <c r="CM143" s="57">
        <v>0.66852999999999996</v>
      </c>
      <c r="CN143" s="57">
        <v>0.30519299999999999</v>
      </c>
      <c r="CO143" s="57">
        <v>7.6729000000000006E-2</v>
      </c>
      <c r="CP143" s="57">
        <v>7.9302999999999998E-2</v>
      </c>
      <c r="CQ143" s="57">
        <v>9.3328999999999995E-2</v>
      </c>
      <c r="CR143" s="57">
        <v>0.85744299999999996</v>
      </c>
      <c r="CS143" s="57">
        <v>0.171708</v>
      </c>
      <c r="CT143" s="57">
        <v>0.14226800000000001</v>
      </c>
      <c r="CU143" s="57">
        <v>0.20637649999999999</v>
      </c>
      <c r="CV143" s="57">
        <v>0.37004899999999996</v>
      </c>
      <c r="CW143" s="57">
        <v>0.85371000000000008</v>
      </c>
      <c r="CX143" s="57">
        <v>0.35823950000000004</v>
      </c>
      <c r="CY143" s="57">
        <v>0.435199</v>
      </c>
      <c r="CZ143" s="57">
        <v>0.27347100000000002</v>
      </c>
    </row>
    <row r="144" spans="1:104" x14ac:dyDescent="0.2">
      <c r="A144" s="56" t="s">
        <v>92</v>
      </c>
      <c r="B144" s="57">
        <v>0</v>
      </c>
      <c r="C144" s="57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7">
        <v>0</v>
      </c>
      <c r="N144" s="57">
        <v>7.2499999999999995E-2</v>
      </c>
      <c r="O144" s="57">
        <v>0.03</v>
      </c>
      <c r="P144" s="57">
        <v>0</v>
      </c>
      <c r="Q144" s="57">
        <v>0.15665999999999999</v>
      </c>
      <c r="R144" s="57">
        <v>0.38910400000000001</v>
      </c>
      <c r="S144" s="57">
        <v>0.450741</v>
      </c>
      <c r="T144" s="57">
        <v>0.70540700000000001</v>
      </c>
      <c r="U144" s="57">
        <v>0.93240650000000003</v>
      </c>
      <c r="V144" s="57">
        <v>0.34332100000000004</v>
      </c>
      <c r="W144" s="57">
        <v>1.7730920000000001</v>
      </c>
      <c r="X144" s="57">
        <v>1.0239130000000001</v>
      </c>
      <c r="Y144" s="57">
        <v>0.78347349999999993</v>
      </c>
      <c r="Z144" s="57">
        <v>0.75334199999999996</v>
      </c>
      <c r="AA144" s="57">
        <v>1.6406990000000001</v>
      </c>
      <c r="AB144" s="57">
        <v>0.90263699999999991</v>
      </c>
      <c r="AC144" s="57">
        <v>1.491179</v>
      </c>
      <c r="AD144" s="57">
        <v>1.513776</v>
      </c>
      <c r="AE144" s="57">
        <v>2.900941</v>
      </c>
      <c r="AF144" s="57">
        <v>0.16719499999999998</v>
      </c>
      <c r="AG144" s="57">
        <v>0.22115600000000002</v>
      </c>
      <c r="AH144" s="57">
        <v>4.1091000000000003E-2</v>
      </c>
      <c r="AI144" s="57">
        <v>0.14108999999999999</v>
      </c>
      <c r="AJ144" s="57">
        <v>0.21818199999999999</v>
      </c>
      <c r="AK144" s="57">
        <v>0.18669999999999998</v>
      </c>
      <c r="AL144" s="57">
        <v>1.7103E-2</v>
      </c>
      <c r="AM144" s="57">
        <v>8.1850000000000013E-3</v>
      </c>
      <c r="AN144" s="57">
        <v>1.9899999999999998E-2</v>
      </c>
      <c r="AO144" s="57">
        <v>1.6250000000000001E-2</v>
      </c>
      <c r="AP144" s="57">
        <v>6.8500000000000005E-2</v>
      </c>
      <c r="AQ144" s="57">
        <v>8.2532999999999995E-2</v>
      </c>
      <c r="AR144" s="57">
        <v>2.5659999999999999E-2</v>
      </c>
      <c r="AS144" s="57">
        <v>0.206484</v>
      </c>
      <c r="AT144" s="57">
        <v>0.83745599999999998</v>
      </c>
      <c r="AU144" s="57">
        <v>0.172153</v>
      </c>
      <c r="AV144" s="57">
        <v>0.386907</v>
      </c>
      <c r="AW144" s="57">
        <v>0.29303899999999999</v>
      </c>
      <c r="AX144" s="57">
        <v>0.19909499999999999</v>
      </c>
      <c r="AY144" s="57">
        <v>0.437776</v>
      </c>
      <c r="AZ144" s="57">
        <v>1.2721530000000001</v>
      </c>
      <c r="BA144" s="57">
        <v>1.9673879999999999</v>
      </c>
      <c r="BB144" s="57">
        <v>0.67396900000000004</v>
      </c>
      <c r="BC144" s="57">
        <v>0.55344199999999999</v>
      </c>
      <c r="BD144" s="57">
        <v>2.7867199999999999</v>
      </c>
      <c r="BE144" s="57">
        <v>1.6336359999999999</v>
      </c>
      <c r="BF144" s="57">
        <v>2.7809695000000003</v>
      </c>
      <c r="BG144" s="57">
        <v>1.1889839999999998</v>
      </c>
      <c r="BH144" s="57">
        <v>1.0849329999999999</v>
      </c>
      <c r="BI144" s="57">
        <v>8.2748849999999994</v>
      </c>
      <c r="BJ144" s="57">
        <v>4.5558869999999994</v>
      </c>
      <c r="BK144" s="57">
        <v>3.7181894999999998</v>
      </c>
      <c r="BL144" s="57">
        <v>1.5850979999999999</v>
      </c>
      <c r="BM144" s="57">
        <v>0.43284249999999996</v>
      </c>
      <c r="BN144" s="57">
        <v>0.67637599999999998</v>
      </c>
      <c r="BO144" s="57">
        <v>0.95498749999999999</v>
      </c>
      <c r="BP144" s="57">
        <v>0.78362850000000006</v>
      </c>
      <c r="BQ144" s="57">
        <v>1.2071149999999999</v>
      </c>
      <c r="BR144" s="57">
        <v>0.38533300000000004</v>
      </c>
      <c r="BS144" s="57">
        <v>1.4850889999999999</v>
      </c>
      <c r="BT144" s="57">
        <v>1.6911805</v>
      </c>
      <c r="BU144" s="57">
        <v>0.78607700000000003</v>
      </c>
      <c r="BV144" s="57">
        <v>1.1932014999999998</v>
      </c>
      <c r="BW144" s="57">
        <v>1.0953225</v>
      </c>
      <c r="BX144" s="57">
        <v>1.1736445000000002</v>
      </c>
      <c r="BY144" s="57">
        <v>1.1494294999999999</v>
      </c>
      <c r="BZ144" s="57">
        <v>0.56050500000000003</v>
      </c>
      <c r="CA144" s="57">
        <v>2.4189780000000001</v>
      </c>
      <c r="CB144" s="57">
        <v>0.93899900000000003</v>
      </c>
      <c r="CC144" s="57">
        <v>1.3058209999999999</v>
      </c>
      <c r="CD144" s="57">
        <v>0.559809</v>
      </c>
      <c r="CE144" s="57">
        <v>0.218947</v>
      </c>
      <c r="CF144" s="57">
        <v>0.40878799999999998</v>
      </c>
      <c r="CG144" s="57">
        <v>1.0469390000000001</v>
      </c>
      <c r="CH144" s="57">
        <v>0.69484400000000002</v>
      </c>
      <c r="CI144" s="57">
        <v>1.3533949999999999</v>
      </c>
      <c r="CJ144" s="57">
        <v>0.85337699999999994</v>
      </c>
      <c r="CK144" s="57">
        <v>1.317288</v>
      </c>
      <c r="CL144" s="57">
        <v>0.97548649999999992</v>
      </c>
      <c r="CM144" s="57">
        <v>0.72287500000000005</v>
      </c>
      <c r="CN144" s="57">
        <v>2.5098760000000002</v>
      </c>
      <c r="CO144" s="57">
        <v>0.65068899999999996</v>
      </c>
      <c r="CP144" s="57">
        <v>0.27240249999999999</v>
      </c>
      <c r="CQ144" s="57">
        <v>1.293317</v>
      </c>
      <c r="CR144" s="57">
        <v>0.116123</v>
      </c>
      <c r="CS144" s="57">
        <v>0.39167399999999997</v>
      </c>
      <c r="CT144" s="57">
        <v>0.28173100000000001</v>
      </c>
      <c r="CU144" s="57">
        <v>0.46287299999999998</v>
      </c>
      <c r="CV144" s="57">
        <v>0.29020699999999999</v>
      </c>
      <c r="CW144" s="57">
        <v>1.369561</v>
      </c>
      <c r="CX144" s="57">
        <v>0.59004699999999999</v>
      </c>
      <c r="CY144" s="57">
        <v>0.74449300000000007</v>
      </c>
      <c r="CZ144" s="57">
        <v>0.88865399999999994</v>
      </c>
    </row>
    <row r="145" spans="1:104" x14ac:dyDescent="0.2">
      <c r="A145" s="56" t="s">
        <v>93</v>
      </c>
      <c r="B145" s="57">
        <v>0</v>
      </c>
      <c r="C145" s="57">
        <v>0</v>
      </c>
      <c r="D145" s="57">
        <v>0</v>
      </c>
      <c r="E145" s="5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57">
        <v>0</v>
      </c>
      <c r="P145" s="57">
        <v>2.8480000000000002E-2</v>
      </c>
      <c r="Q145" s="57">
        <v>0.35419299999999998</v>
      </c>
      <c r="R145" s="57">
        <v>0.25863799999999998</v>
      </c>
      <c r="S145" s="57">
        <v>0.54990099999999997</v>
      </c>
      <c r="T145" s="57">
        <v>1.0080629999999999</v>
      </c>
      <c r="U145" s="57">
        <v>0.36709700000000001</v>
      </c>
      <c r="V145" s="57">
        <v>0.85406700000000002</v>
      </c>
      <c r="W145" s="57">
        <v>2.0695839999999999</v>
      </c>
      <c r="X145" s="57">
        <v>1.004545</v>
      </c>
      <c r="Y145" s="57">
        <v>1.3154699999999999</v>
      </c>
      <c r="Z145" s="57">
        <v>2.018208</v>
      </c>
      <c r="AA145" s="57">
        <v>4.1493789999999997</v>
      </c>
      <c r="AB145" s="57">
        <v>0.968005</v>
      </c>
      <c r="AC145" s="57">
        <v>1.2229729999999999</v>
      </c>
      <c r="AD145" s="57">
        <v>3.7723679999999997</v>
      </c>
      <c r="AE145" s="57">
        <v>2.9344000000000001</v>
      </c>
      <c r="AF145" s="57">
        <v>0.20257499999999998</v>
      </c>
      <c r="AG145" s="57">
        <v>0.23880000000000001</v>
      </c>
      <c r="AH145" s="57">
        <v>7.1142999999999998E-2</v>
      </c>
      <c r="AI145" s="57">
        <v>0.18260900000000002</v>
      </c>
      <c r="AJ145" s="57">
        <v>1.26E-2</v>
      </c>
      <c r="AK145" s="57">
        <v>0</v>
      </c>
      <c r="AL145" s="57">
        <v>0</v>
      </c>
      <c r="AM145" s="57">
        <v>6.7000000000000004E-2</v>
      </c>
      <c r="AN145" s="57">
        <v>0</v>
      </c>
      <c r="AO145" s="57">
        <v>1.2999999999999999E-2</v>
      </c>
      <c r="AP145" s="57">
        <v>0.28151299999999996</v>
      </c>
      <c r="AQ145" s="57">
        <v>0.33774599999999999</v>
      </c>
      <c r="AR145" s="57">
        <v>1.3389659999999999</v>
      </c>
      <c r="AS145" s="57">
        <v>0.39053100000000002</v>
      </c>
      <c r="AT145" s="57">
        <v>2.4146680000000003</v>
      </c>
      <c r="AU145" s="57">
        <v>1.803407</v>
      </c>
      <c r="AV145" s="57">
        <v>1.3752149999999999</v>
      </c>
      <c r="AW145" s="57">
        <v>1.743012</v>
      </c>
      <c r="AX145" s="57">
        <v>0.45616600000000002</v>
      </c>
      <c r="AY145" s="57">
        <v>0.45562900000000001</v>
      </c>
      <c r="AZ145" s="57">
        <v>1.783255</v>
      </c>
      <c r="BA145" s="57">
        <v>1.4311240000000001</v>
      </c>
      <c r="BB145" s="57">
        <v>0.55553599999999992</v>
      </c>
      <c r="BC145" s="57">
        <v>1.2492319999999999</v>
      </c>
      <c r="BD145" s="57">
        <v>0.875421</v>
      </c>
      <c r="BE145" s="57">
        <v>0.67585600000000001</v>
      </c>
      <c r="BF145" s="57">
        <v>2.058897</v>
      </c>
      <c r="BG145" s="57">
        <v>2.4697209999999998</v>
      </c>
      <c r="BH145" s="57">
        <v>1.3737715000000001</v>
      </c>
      <c r="BI145" s="57">
        <v>2.2447355</v>
      </c>
      <c r="BJ145" s="57">
        <v>1.9760340000000001</v>
      </c>
      <c r="BK145" s="57">
        <v>2.022427</v>
      </c>
      <c r="BL145" s="57">
        <v>1.4177570000000002</v>
      </c>
      <c r="BM145" s="57">
        <v>0.63933799999999996</v>
      </c>
      <c r="BN145" s="57">
        <v>0.58630700000000002</v>
      </c>
      <c r="BO145" s="57">
        <v>0.32023849999999998</v>
      </c>
      <c r="BP145" s="57">
        <v>1.3435460000000001</v>
      </c>
      <c r="BQ145" s="57">
        <v>1.1720685000000002</v>
      </c>
      <c r="BR145" s="57">
        <v>1.1760029999999999</v>
      </c>
      <c r="BS145" s="57">
        <v>1.012119</v>
      </c>
      <c r="BT145" s="57">
        <v>1.326076</v>
      </c>
      <c r="BU145" s="57">
        <v>0.97999950000000002</v>
      </c>
      <c r="BV145" s="57">
        <v>1.342757</v>
      </c>
      <c r="BW145" s="57">
        <v>0.44809399999999999</v>
      </c>
      <c r="BX145" s="57">
        <v>0.4108385</v>
      </c>
      <c r="BY145" s="57">
        <v>0.77329899999999996</v>
      </c>
      <c r="BZ145" s="57">
        <v>1.1496659999999999</v>
      </c>
      <c r="CA145" s="57">
        <v>0.03</v>
      </c>
      <c r="CB145" s="57">
        <v>2.5132820000000002</v>
      </c>
      <c r="CC145" s="57">
        <v>0.44587500000000002</v>
      </c>
      <c r="CD145" s="57">
        <v>2.6789500000000001E-2</v>
      </c>
      <c r="CE145" s="57">
        <v>4.6704000000000002E-2</v>
      </c>
      <c r="CF145" s="57">
        <v>6.4587999999999993E-2</v>
      </c>
      <c r="CG145" s="57">
        <v>5.7093499999999998E-2</v>
      </c>
      <c r="CH145" s="57">
        <v>0.21059899999999998</v>
      </c>
      <c r="CI145" s="57">
        <v>1.0017495000000001</v>
      </c>
      <c r="CJ145" s="57">
        <v>1.5065630000000001</v>
      </c>
      <c r="CK145" s="57">
        <v>1.2833565</v>
      </c>
      <c r="CL145" s="57">
        <v>2.0122640000000001</v>
      </c>
      <c r="CM145" s="57">
        <v>1.2208299999999999</v>
      </c>
      <c r="CN145" s="57">
        <v>0.1656185</v>
      </c>
      <c r="CO145" s="57">
        <v>0.73029999999999995</v>
      </c>
      <c r="CP145" s="57">
        <v>0.12040000000000001</v>
      </c>
      <c r="CQ145" s="57">
        <v>0.9102809999999999</v>
      </c>
      <c r="CR145" s="57">
        <v>0.17677500000000002</v>
      </c>
      <c r="CS145" s="57">
        <v>0.25955</v>
      </c>
      <c r="CT145" s="57">
        <v>0.24180399999999999</v>
      </c>
      <c r="CU145" s="57">
        <v>0.91829300000000003</v>
      </c>
      <c r="CV145" s="57">
        <v>0.94499999999999995</v>
      </c>
      <c r="CW145" s="57">
        <v>0.1265</v>
      </c>
      <c r="CX145" s="57">
        <v>0</v>
      </c>
      <c r="CY145" s="57">
        <v>0.90657699999999997</v>
      </c>
      <c r="CZ145" s="57">
        <v>0</v>
      </c>
    </row>
    <row r="146" spans="1:104" x14ac:dyDescent="0.2">
      <c r="A146" s="56" t="s">
        <v>94</v>
      </c>
      <c r="B146" s="57">
        <v>0</v>
      </c>
      <c r="C146" s="57">
        <v>0</v>
      </c>
      <c r="D146" s="57">
        <v>0</v>
      </c>
      <c r="E146" s="5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1.3704000000000001E-2</v>
      </c>
      <c r="S146" s="57">
        <v>6.8058000000000007E-2</v>
      </c>
      <c r="T146" s="57">
        <v>3.9992E-2</v>
      </c>
      <c r="U146" s="57">
        <v>0.2732755</v>
      </c>
      <c r="V146" s="57">
        <v>0.171324</v>
      </c>
      <c r="W146" s="57">
        <v>0.188698</v>
      </c>
      <c r="X146" s="57">
        <v>0.95304600000000006</v>
      </c>
      <c r="Y146" s="57">
        <v>0.28485100000000002</v>
      </c>
      <c r="Z146" s="57">
        <v>0.45597500000000002</v>
      </c>
      <c r="AA146" s="57">
        <v>0.33066800000000002</v>
      </c>
      <c r="AB146" s="57">
        <v>0.29108000000000001</v>
      </c>
      <c r="AC146" s="57">
        <v>9.28755E-2</v>
      </c>
      <c r="AD146" s="57">
        <v>0.228797</v>
      </c>
      <c r="AE146" s="57">
        <v>0.33267099999999999</v>
      </c>
      <c r="AF146" s="57">
        <v>0.22941700000000001</v>
      </c>
      <c r="AG146" s="57">
        <v>8.8999999999999996E-2</v>
      </c>
      <c r="AH146" s="57">
        <v>7.5898999999999994E-2</v>
      </c>
      <c r="AI146" s="57">
        <v>4.9197999999999999E-2</v>
      </c>
      <c r="AJ146" s="57">
        <v>0.15975</v>
      </c>
      <c r="AK146" s="57">
        <v>9.3700000000000006E-2</v>
      </c>
      <c r="AL146" s="57">
        <v>7.4250000000000002E-3</v>
      </c>
      <c r="AM146" s="57">
        <v>0</v>
      </c>
      <c r="AN146" s="57">
        <v>0</v>
      </c>
      <c r="AO146" s="57">
        <v>5.0000000000000001E-3</v>
      </c>
      <c r="AP146" s="57">
        <v>0.06</v>
      </c>
      <c r="AQ146" s="57">
        <v>0.281696</v>
      </c>
      <c r="AR146" s="57">
        <v>0.100562</v>
      </c>
      <c r="AS146" s="57">
        <v>0.28364499999999998</v>
      </c>
      <c r="AT146" s="57">
        <v>3.3732999999999999E-2</v>
      </c>
      <c r="AU146" s="57">
        <v>0.17874500000000001</v>
      </c>
      <c r="AV146" s="57">
        <v>0.39173000000000002</v>
      </c>
      <c r="AW146" s="57">
        <v>1.1408779999999998</v>
      </c>
      <c r="AX146" s="57">
        <v>0.197765</v>
      </c>
      <c r="AY146" s="57">
        <v>0.17586299999999999</v>
      </c>
      <c r="AZ146" s="57">
        <v>0.92673400000000006</v>
      </c>
      <c r="BA146" s="57">
        <v>0.45944000000000002</v>
      </c>
      <c r="BB146" s="57">
        <v>6.6653999999999991E-2</v>
      </c>
      <c r="BC146" s="57">
        <v>0.14380199999999999</v>
      </c>
      <c r="BD146" s="57">
        <v>0.65996900000000003</v>
      </c>
      <c r="BE146" s="57">
        <v>0.84437600000000002</v>
      </c>
      <c r="BF146" s="57">
        <v>0.45213199999999998</v>
      </c>
      <c r="BG146" s="57">
        <v>0.395144</v>
      </c>
      <c r="BH146" s="57">
        <v>0.37080099999999999</v>
      </c>
      <c r="BI146" s="57">
        <v>0.96894899999999995</v>
      </c>
      <c r="BJ146" s="57">
        <v>0.30263299999999999</v>
      </c>
      <c r="BK146" s="57">
        <v>0.66449999999999998</v>
      </c>
      <c r="BL146" s="57">
        <v>0.28593000000000002</v>
      </c>
      <c r="BM146" s="57">
        <v>1.7887230000000001</v>
      </c>
      <c r="BN146" s="57">
        <v>1.0844500000000001</v>
      </c>
      <c r="BO146" s="57">
        <v>0.839584</v>
      </c>
      <c r="BP146" s="57">
        <v>2.0719859999999999</v>
      </c>
      <c r="BQ146" s="57">
        <v>1.520583</v>
      </c>
      <c r="BR146" s="57">
        <v>0.31387200000000004</v>
      </c>
      <c r="BS146" s="57">
        <v>0.55562599999999995</v>
      </c>
      <c r="BT146" s="57">
        <v>0.28722599999999998</v>
      </c>
      <c r="BU146" s="57">
        <v>1.0658589999999999</v>
      </c>
      <c r="BV146" s="57">
        <v>0.297236</v>
      </c>
      <c r="BW146" s="57">
        <v>0.52188699999999999</v>
      </c>
      <c r="BX146" s="57">
        <v>0.57928099999999993</v>
      </c>
      <c r="BY146" s="57">
        <v>0.40956599999999999</v>
      </c>
      <c r="BZ146" s="57">
        <v>0.58807200000000004</v>
      </c>
      <c r="CA146" s="57">
        <v>0.644594</v>
      </c>
      <c r="CB146" s="57">
        <v>0.70568900000000001</v>
      </c>
      <c r="CC146" s="57">
        <v>0.43026700000000001</v>
      </c>
      <c r="CD146" s="57">
        <v>0.75403799999999999</v>
      </c>
      <c r="CE146" s="57">
        <v>0.47081000000000001</v>
      </c>
      <c r="CF146" s="57">
        <v>0.844746</v>
      </c>
      <c r="CG146" s="57">
        <v>1.843682</v>
      </c>
      <c r="CH146" s="57">
        <v>0.8490700000000001</v>
      </c>
      <c r="CI146" s="57">
        <v>3.4972210000000001</v>
      </c>
      <c r="CJ146" s="57">
        <v>1.6325000000000001</v>
      </c>
      <c r="CK146" s="57">
        <v>7.4938519999999995</v>
      </c>
      <c r="CL146" s="57">
        <v>0.87454399999999999</v>
      </c>
      <c r="CM146" s="57">
        <v>1.511115</v>
      </c>
      <c r="CN146" s="57">
        <v>2.127961</v>
      </c>
      <c r="CO146" s="57">
        <v>0.76640999999999992</v>
      </c>
      <c r="CP146" s="57">
        <v>0.34400400000000003</v>
      </c>
      <c r="CQ146" s="57">
        <v>0.190692</v>
      </c>
      <c r="CR146" s="57">
        <v>2.3247970000000002</v>
      </c>
      <c r="CS146" s="57">
        <v>0.32662200000000002</v>
      </c>
      <c r="CT146" s="57">
        <v>0.4907125</v>
      </c>
      <c r="CU146" s="57">
        <v>6.2399999999999997E-2</v>
      </c>
      <c r="CV146" s="57">
        <v>0.33332499999999998</v>
      </c>
      <c r="CW146" s="57">
        <v>1.045601</v>
      </c>
      <c r="CX146" s="57">
        <v>0.77346199999999998</v>
      </c>
      <c r="CY146" s="57">
        <v>0.67895799999999995</v>
      </c>
      <c r="CZ146" s="57">
        <v>0.64321700000000004</v>
      </c>
    </row>
    <row r="147" spans="1:104" x14ac:dyDescent="0.2">
      <c r="A147" s="56" t="s">
        <v>95</v>
      </c>
      <c r="B147" s="57">
        <v>0</v>
      </c>
      <c r="C147" s="57">
        <v>0</v>
      </c>
      <c r="D147" s="57">
        <v>0</v>
      </c>
      <c r="E147" s="57">
        <v>0</v>
      </c>
      <c r="F147" s="57">
        <v>0</v>
      </c>
      <c r="G147" s="57">
        <v>0</v>
      </c>
      <c r="H147" s="57">
        <v>0</v>
      </c>
      <c r="I147" s="57">
        <v>0</v>
      </c>
      <c r="J147" s="57">
        <v>0</v>
      </c>
      <c r="K147" s="57">
        <v>0</v>
      </c>
      <c r="L147" s="57">
        <v>0</v>
      </c>
      <c r="M147" s="57">
        <v>0</v>
      </c>
      <c r="N147" s="57">
        <v>0</v>
      </c>
      <c r="O147" s="57">
        <v>0</v>
      </c>
      <c r="P147" s="57">
        <v>0</v>
      </c>
      <c r="Q147" s="57">
        <v>0</v>
      </c>
      <c r="R147" s="57">
        <v>0.582758</v>
      </c>
      <c r="S147" s="57">
        <v>0.519343</v>
      </c>
      <c r="T147" s="57">
        <v>0.47276000000000001</v>
      </c>
      <c r="U147" s="57">
        <v>0.57691400000000004</v>
      </c>
      <c r="V147" s="57">
        <v>0.37062400000000001</v>
      </c>
      <c r="W147" s="57">
        <v>1.9363025</v>
      </c>
      <c r="X147" s="57">
        <v>0.52280300000000002</v>
      </c>
      <c r="Y147" s="57">
        <v>0.93669650000000004</v>
      </c>
      <c r="Z147" s="57">
        <v>0.62118100000000009</v>
      </c>
      <c r="AA147" s="57">
        <v>0.76204399999999994</v>
      </c>
      <c r="AB147" s="57">
        <v>0.54149400000000003</v>
      </c>
      <c r="AC147" s="57">
        <v>6.1653919999999998</v>
      </c>
      <c r="AD147" s="57">
        <v>0.61538999999999999</v>
      </c>
      <c r="AE147" s="57">
        <v>2.5520140000000002</v>
      </c>
      <c r="AF147" s="57">
        <v>0.4352085</v>
      </c>
      <c r="AG147" s="57">
        <v>0.26596900000000001</v>
      </c>
      <c r="AH147" s="57">
        <v>0.41218400000000005</v>
      </c>
      <c r="AI147" s="57">
        <v>0.676894</v>
      </c>
      <c r="AJ147" s="57">
        <v>0.62323299999999993</v>
      </c>
      <c r="AK147" s="57">
        <v>0.27296599999999999</v>
      </c>
      <c r="AL147" s="57">
        <v>3.4349999999999999E-2</v>
      </c>
      <c r="AM147" s="57">
        <v>9.4470999999999999E-2</v>
      </c>
      <c r="AN147" s="57">
        <v>0.35396499999999997</v>
      </c>
      <c r="AO147" s="57">
        <v>0.64953099999999997</v>
      </c>
      <c r="AP147" s="57">
        <v>1.0152780000000001</v>
      </c>
      <c r="AQ147" s="57">
        <v>1.166544</v>
      </c>
      <c r="AR147" s="57">
        <v>1.3406549999999999</v>
      </c>
      <c r="AS147" s="57">
        <v>2.6517520000000001</v>
      </c>
      <c r="AT147" s="57">
        <v>2.3450479999999998</v>
      </c>
      <c r="AU147" s="57">
        <v>12.694085999999999</v>
      </c>
      <c r="AV147" s="57">
        <v>8.6846899999999998</v>
      </c>
      <c r="AW147" s="57">
        <v>5.7007320000000004</v>
      </c>
      <c r="AX147" s="57">
        <v>1.219125</v>
      </c>
      <c r="AY147" s="57">
        <v>1.947786</v>
      </c>
      <c r="AZ147" s="57">
        <v>2.368268</v>
      </c>
      <c r="BA147" s="57">
        <v>5.067698</v>
      </c>
      <c r="BB147" s="57">
        <v>2.87147</v>
      </c>
      <c r="BC147" s="57">
        <v>1.9929539999999999</v>
      </c>
      <c r="BD147" s="57">
        <v>3.032219</v>
      </c>
      <c r="BE147" s="57">
        <v>2.2848519999999999</v>
      </c>
      <c r="BF147" s="57">
        <v>2.0421855</v>
      </c>
      <c r="BG147" s="57">
        <v>2.7690239999999999</v>
      </c>
      <c r="BH147" s="57">
        <v>3.8538290000000002</v>
      </c>
      <c r="BI147" s="57">
        <v>3.0779239999999999</v>
      </c>
      <c r="BJ147" s="57">
        <v>7.0712845</v>
      </c>
      <c r="BK147" s="57">
        <v>8.5235110000000009</v>
      </c>
      <c r="BL147" s="57">
        <v>4.6572579999999997</v>
      </c>
      <c r="BM147" s="57">
        <v>2.4032240000000002</v>
      </c>
      <c r="BN147" s="57">
        <v>1.4871275000000002</v>
      </c>
      <c r="BO147" s="57">
        <v>2.2753384999999997</v>
      </c>
      <c r="BP147" s="57">
        <v>4.0783560000000003</v>
      </c>
      <c r="BQ147" s="57">
        <v>5.0590780000000004</v>
      </c>
      <c r="BR147" s="57">
        <v>1.3775305</v>
      </c>
      <c r="BS147" s="57">
        <v>4.8612085</v>
      </c>
      <c r="BT147" s="57">
        <v>2.4085994999999998</v>
      </c>
      <c r="BU147" s="57">
        <v>2.376233</v>
      </c>
      <c r="BV147" s="57">
        <v>2.551587</v>
      </c>
      <c r="BW147" s="57">
        <v>1.491231</v>
      </c>
      <c r="BX147" s="57">
        <v>1.0982645</v>
      </c>
      <c r="BY147" s="57">
        <v>1.3506849999999999</v>
      </c>
      <c r="BZ147" s="57">
        <v>1.2327129999999999</v>
      </c>
      <c r="CA147" s="57">
        <v>5.8342529999999995</v>
      </c>
      <c r="CB147" s="57">
        <v>5.6423069999999997</v>
      </c>
      <c r="CC147" s="57">
        <v>5.9579925000000005</v>
      </c>
      <c r="CD147" s="57">
        <v>4.0746960000000003</v>
      </c>
      <c r="CE147" s="57">
        <v>1.0326824999999999</v>
      </c>
      <c r="CF147" s="57">
        <v>2.4362395000000001</v>
      </c>
      <c r="CG147" s="57">
        <v>4.4774289999999999</v>
      </c>
      <c r="CH147" s="57">
        <v>5.1321139999999996</v>
      </c>
      <c r="CI147" s="57">
        <v>4.2830029999999999</v>
      </c>
      <c r="CJ147" s="57">
        <v>7.6548999999999996</v>
      </c>
      <c r="CK147" s="57">
        <v>5.8480720000000002</v>
      </c>
      <c r="CL147" s="57">
        <v>3.9022250000000001</v>
      </c>
      <c r="CM147" s="57">
        <v>2.2011180000000001</v>
      </c>
      <c r="CN147" s="57">
        <v>1.6116539999999999</v>
      </c>
      <c r="CO147" s="57">
        <v>1.3209519999999999</v>
      </c>
      <c r="CP147" s="57">
        <v>1.0884469999999999</v>
      </c>
      <c r="CQ147" s="57">
        <v>0.77495599999999998</v>
      </c>
      <c r="CR147" s="57">
        <v>1.5941540000000001</v>
      </c>
      <c r="CS147" s="57">
        <v>2.8009340000000003</v>
      </c>
      <c r="CT147" s="57">
        <v>0.53784799999999999</v>
      </c>
      <c r="CU147" s="57">
        <v>1.668185</v>
      </c>
      <c r="CV147" s="57">
        <v>3.257676</v>
      </c>
      <c r="CW147" s="57">
        <v>4.7258079999999998</v>
      </c>
      <c r="CX147" s="57">
        <v>3.7044890000000001</v>
      </c>
      <c r="CY147" s="57">
        <v>3.0986320000000003</v>
      </c>
      <c r="CZ147" s="57">
        <v>3.3392890000000004</v>
      </c>
    </row>
    <row r="148" spans="1:104" x14ac:dyDescent="0.2">
      <c r="A148" s="56" t="s">
        <v>96</v>
      </c>
      <c r="B148" s="57">
        <v>0</v>
      </c>
      <c r="C148" s="57">
        <v>0</v>
      </c>
      <c r="D148" s="57">
        <v>0</v>
      </c>
      <c r="E148" s="57">
        <v>0</v>
      </c>
      <c r="F148" s="57">
        <v>0</v>
      </c>
      <c r="G148" s="57">
        <v>0</v>
      </c>
      <c r="H148" s="57">
        <v>0</v>
      </c>
      <c r="I148" s="57">
        <v>0</v>
      </c>
      <c r="J148" s="57">
        <v>0</v>
      </c>
      <c r="K148" s="57">
        <v>0</v>
      </c>
      <c r="L148" s="57">
        <v>0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57">
        <v>0</v>
      </c>
      <c r="X148" s="57">
        <v>0</v>
      </c>
      <c r="Y148" s="57">
        <v>0</v>
      </c>
      <c r="Z148" s="57">
        <v>0</v>
      </c>
      <c r="AA148" s="57">
        <v>0</v>
      </c>
      <c r="AB148" s="57">
        <v>0</v>
      </c>
      <c r="AC148" s="57">
        <v>0</v>
      </c>
      <c r="AD148" s="57">
        <v>0</v>
      </c>
      <c r="AE148" s="57">
        <v>0</v>
      </c>
      <c r="AF148" s="57">
        <v>0</v>
      </c>
      <c r="AG148" s="57">
        <v>0</v>
      </c>
      <c r="AH148" s="57">
        <v>0</v>
      </c>
      <c r="AI148" s="57">
        <v>0</v>
      </c>
      <c r="AJ148" s="57">
        <v>0</v>
      </c>
      <c r="AK148" s="57">
        <v>0</v>
      </c>
      <c r="AL148" s="57">
        <v>0</v>
      </c>
      <c r="AM148" s="57">
        <v>0</v>
      </c>
      <c r="AN148" s="57">
        <v>0</v>
      </c>
      <c r="AO148" s="57">
        <v>0</v>
      </c>
      <c r="AP148" s="57">
        <v>0</v>
      </c>
      <c r="AQ148" s="57">
        <v>0</v>
      </c>
      <c r="AR148" s="57">
        <v>0</v>
      </c>
      <c r="AS148" s="57">
        <v>0</v>
      </c>
      <c r="AT148" s="57">
        <v>0</v>
      </c>
      <c r="AU148" s="57">
        <v>0</v>
      </c>
      <c r="AV148" s="57">
        <v>0</v>
      </c>
      <c r="AW148" s="57">
        <v>0</v>
      </c>
      <c r="AX148" s="57">
        <v>0</v>
      </c>
      <c r="AY148" s="57">
        <v>0</v>
      </c>
      <c r="AZ148" s="57">
        <v>0</v>
      </c>
      <c r="BA148" s="57">
        <v>0</v>
      </c>
      <c r="BB148" s="57">
        <v>0</v>
      </c>
      <c r="BC148" s="57">
        <v>0</v>
      </c>
      <c r="BD148" s="57">
        <v>0</v>
      </c>
      <c r="BE148" s="57">
        <v>0</v>
      </c>
      <c r="BF148" s="57">
        <v>0</v>
      </c>
      <c r="BG148" s="57">
        <v>0</v>
      </c>
      <c r="BH148" s="57">
        <v>0</v>
      </c>
      <c r="BI148" s="57">
        <v>0</v>
      </c>
      <c r="BJ148" s="57">
        <v>0</v>
      </c>
      <c r="BK148" s="57">
        <v>0</v>
      </c>
      <c r="BL148" s="57">
        <v>0</v>
      </c>
      <c r="BM148" s="57">
        <v>0</v>
      </c>
      <c r="BN148" s="57">
        <v>0</v>
      </c>
      <c r="BO148" s="57">
        <v>0</v>
      </c>
      <c r="BP148" s="57">
        <v>0</v>
      </c>
      <c r="BQ148" s="57">
        <v>0</v>
      </c>
      <c r="BR148" s="57">
        <v>0</v>
      </c>
      <c r="BS148" s="57">
        <v>0</v>
      </c>
      <c r="BT148" s="57">
        <v>0</v>
      </c>
      <c r="BU148" s="57">
        <v>0</v>
      </c>
      <c r="BV148" s="57">
        <v>0</v>
      </c>
      <c r="BW148" s="57">
        <v>0</v>
      </c>
      <c r="BX148" s="57">
        <v>0</v>
      </c>
      <c r="BY148" s="57">
        <v>0</v>
      </c>
      <c r="BZ148" s="57">
        <v>0</v>
      </c>
      <c r="CA148" s="57">
        <v>0</v>
      </c>
      <c r="CB148" s="57">
        <v>0</v>
      </c>
      <c r="CC148" s="57">
        <v>0</v>
      </c>
      <c r="CD148" s="57">
        <v>0</v>
      </c>
      <c r="CE148" s="57">
        <v>0</v>
      </c>
      <c r="CF148" s="57">
        <v>0</v>
      </c>
      <c r="CG148" s="57">
        <v>0</v>
      </c>
      <c r="CH148" s="57">
        <v>0</v>
      </c>
      <c r="CI148" s="57">
        <v>0</v>
      </c>
      <c r="CJ148" s="57">
        <v>0</v>
      </c>
      <c r="CK148" s="57">
        <v>0</v>
      </c>
      <c r="CL148" s="57">
        <v>0</v>
      </c>
      <c r="CM148" s="57">
        <v>0</v>
      </c>
      <c r="CN148" s="57">
        <v>0</v>
      </c>
      <c r="CO148" s="57">
        <v>0</v>
      </c>
      <c r="CP148" s="57">
        <v>0</v>
      </c>
      <c r="CQ148" s="57">
        <v>0</v>
      </c>
      <c r="CR148" s="57">
        <v>0</v>
      </c>
      <c r="CS148" s="57">
        <v>0</v>
      </c>
      <c r="CT148" s="57">
        <v>0</v>
      </c>
      <c r="CU148" s="57">
        <v>0</v>
      </c>
      <c r="CV148" s="57">
        <v>0</v>
      </c>
      <c r="CW148" s="57">
        <v>0</v>
      </c>
      <c r="CX148" s="57">
        <v>0</v>
      </c>
      <c r="CY148" s="57">
        <v>0</v>
      </c>
      <c r="CZ148" s="57">
        <v>0</v>
      </c>
    </row>
    <row r="149" spans="1:104" x14ac:dyDescent="0.2">
      <c r="A149" s="56" t="s">
        <v>97</v>
      </c>
      <c r="B149" s="57">
        <v>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57">
        <v>0</v>
      </c>
      <c r="P149" s="57">
        <v>0</v>
      </c>
      <c r="Q149" s="57">
        <v>0</v>
      </c>
      <c r="R149" s="57">
        <v>0</v>
      </c>
      <c r="S149" s="57">
        <v>0</v>
      </c>
      <c r="T149" s="57">
        <v>0</v>
      </c>
      <c r="U149" s="57">
        <v>0</v>
      </c>
      <c r="V149" s="57">
        <v>0</v>
      </c>
      <c r="W149" s="57">
        <v>0</v>
      </c>
      <c r="X149" s="57">
        <v>0</v>
      </c>
      <c r="Y149" s="57">
        <v>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0</v>
      </c>
      <c r="AH149" s="57">
        <v>0</v>
      </c>
      <c r="AI149" s="57">
        <v>0</v>
      </c>
      <c r="AJ149" s="57">
        <v>0</v>
      </c>
      <c r="AK149" s="57">
        <v>0</v>
      </c>
      <c r="AL149" s="57">
        <v>0</v>
      </c>
      <c r="AM149" s="57">
        <v>0</v>
      </c>
      <c r="AN149" s="57">
        <v>0</v>
      </c>
      <c r="AO149" s="57">
        <v>0</v>
      </c>
      <c r="AP149" s="57">
        <v>0</v>
      </c>
      <c r="AQ149" s="57">
        <v>0</v>
      </c>
      <c r="AR149" s="57">
        <v>0</v>
      </c>
      <c r="AS149" s="57">
        <v>0</v>
      </c>
      <c r="AT149" s="57">
        <v>0</v>
      </c>
      <c r="AU149" s="57">
        <v>0</v>
      </c>
      <c r="AV149" s="57">
        <v>0</v>
      </c>
      <c r="AW149" s="57">
        <v>0</v>
      </c>
      <c r="AX149" s="57">
        <v>0.16719999999999999</v>
      </c>
      <c r="AY149" s="57">
        <v>0.36130000000000001</v>
      </c>
      <c r="AZ149" s="57">
        <v>0</v>
      </c>
      <c r="BA149" s="57">
        <v>0</v>
      </c>
      <c r="BB149" s="57">
        <v>0</v>
      </c>
      <c r="BC149" s="57">
        <v>0</v>
      </c>
      <c r="BD149" s="57">
        <v>0</v>
      </c>
      <c r="BE149" s="57">
        <v>0</v>
      </c>
      <c r="BF149" s="57">
        <v>6.1999999999999998E-3</v>
      </c>
      <c r="BG149" s="57">
        <v>0.47939999999999999</v>
      </c>
      <c r="BH149" s="57">
        <v>1.7600000000000001E-2</v>
      </c>
      <c r="BI149" s="57">
        <v>0.70099999999999996</v>
      </c>
      <c r="BJ149" s="57">
        <v>0.12178900000000001</v>
      </c>
      <c r="BK149" s="57">
        <v>0.65051300000000001</v>
      </c>
      <c r="BL149" s="57">
        <v>1.2564559999999998</v>
      </c>
      <c r="BM149" s="57">
        <v>0.174063</v>
      </c>
      <c r="BN149" s="57">
        <v>0.70116400000000001</v>
      </c>
      <c r="BO149" s="57">
        <v>1.689265</v>
      </c>
      <c r="BP149" s="57">
        <v>0.10579999999999999</v>
      </c>
      <c r="BQ149" s="57">
        <v>0.106</v>
      </c>
      <c r="BR149" s="57">
        <v>0.80897600000000003</v>
      </c>
      <c r="BS149" s="57">
        <v>0.215748</v>
      </c>
      <c r="BT149" s="57">
        <v>0.30065900000000001</v>
      </c>
      <c r="BU149" s="57">
        <v>0.84961699999999996</v>
      </c>
      <c r="BV149" s="57">
        <v>0.78779999999999994</v>
      </c>
      <c r="BW149" s="57">
        <v>0.83850000000000002</v>
      </c>
      <c r="BX149" s="57">
        <v>0.21259999999999998</v>
      </c>
      <c r="BY149" s="57">
        <v>0.51370000000000005</v>
      </c>
      <c r="BZ149" s="57">
        <v>0.13140000000000002</v>
      </c>
      <c r="CA149" s="57">
        <v>0.1381</v>
      </c>
      <c r="CB149" s="57">
        <v>6.1200000000000004E-2</v>
      </c>
      <c r="CC149" s="57">
        <v>0.48969999999999997</v>
      </c>
      <c r="CD149" s="57">
        <v>0.1308</v>
      </c>
      <c r="CE149" s="57">
        <v>0.15080000000000002</v>
      </c>
      <c r="CF149" s="57">
        <v>0.189</v>
      </c>
      <c r="CG149" s="57">
        <v>1.0042</v>
      </c>
      <c r="CH149" s="57">
        <v>1.0527</v>
      </c>
      <c r="CI149" s="57">
        <v>9.1307999999999989</v>
      </c>
      <c r="CJ149" s="57">
        <v>0.88790000000000002</v>
      </c>
      <c r="CK149" s="57">
        <v>3.8399999999999997E-2</v>
      </c>
      <c r="CL149" s="57">
        <v>0.2445</v>
      </c>
      <c r="CM149" s="57">
        <v>0.31239999999999996</v>
      </c>
      <c r="CN149" s="57">
        <v>0.14369999999999999</v>
      </c>
      <c r="CO149" s="57">
        <v>0.8901</v>
      </c>
      <c r="CP149" s="57">
        <v>2.6100000000000002E-2</v>
      </c>
      <c r="CQ149" s="57">
        <v>4.1399999999999999E-2</v>
      </c>
      <c r="CR149" s="57">
        <v>5.4799999999999995E-2</v>
      </c>
      <c r="CS149" s="57">
        <v>6.5000000000000002E-2</v>
      </c>
      <c r="CT149" s="57">
        <v>2.8199999999999999E-2</v>
      </c>
      <c r="CU149" s="57">
        <v>3.6799999999999999E-2</v>
      </c>
      <c r="CV149" s="57">
        <v>0.21034999999999998</v>
      </c>
      <c r="CW149" s="57">
        <v>2.35E-2</v>
      </c>
      <c r="CX149" s="57">
        <v>0.15380000000000002</v>
      </c>
      <c r="CY149" s="57">
        <v>0.74790000000000001</v>
      </c>
      <c r="CZ149" s="57">
        <v>0.14280000000000001</v>
      </c>
    </row>
    <row r="150" spans="1:104" x14ac:dyDescent="0.2">
      <c r="A150" s="56" t="s">
        <v>98</v>
      </c>
      <c r="B150" s="57">
        <v>0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57">
        <v>0</v>
      </c>
      <c r="P150" s="57">
        <v>0</v>
      </c>
      <c r="Q150" s="57">
        <v>0</v>
      </c>
      <c r="R150" s="57">
        <v>0</v>
      </c>
      <c r="S150" s="57">
        <v>0</v>
      </c>
      <c r="T150" s="57">
        <v>0</v>
      </c>
      <c r="U150" s="57">
        <v>1.66E-2</v>
      </c>
      <c r="V150" s="57">
        <v>7.46E-2</v>
      </c>
      <c r="W150" s="57">
        <v>0.25059999999999999</v>
      </c>
      <c r="X150" s="57">
        <v>7.3499999999999996E-2</v>
      </c>
      <c r="Y150" s="57">
        <v>6.7599999999999993E-2</v>
      </c>
      <c r="Z150" s="57">
        <v>2.2499999999999999E-2</v>
      </c>
      <c r="AA150" s="57">
        <v>0.12240000000000001</v>
      </c>
      <c r="AB150" s="57">
        <v>0.20050000000000001</v>
      </c>
      <c r="AC150" s="57">
        <v>0.1515</v>
      </c>
      <c r="AD150" s="57">
        <v>0.16140000000000002</v>
      </c>
      <c r="AE150" s="57">
        <v>0</v>
      </c>
      <c r="AF150" s="57">
        <v>8.6699999999999999E-2</v>
      </c>
      <c r="AG150" s="57">
        <v>8.3500000000000005E-2</v>
      </c>
      <c r="AH150" s="57">
        <v>2.0399999999999998E-2</v>
      </c>
      <c r="AI150" s="57">
        <v>4.9599999999999998E-2</v>
      </c>
      <c r="AJ150" s="57">
        <v>0</v>
      </c>
      <c r="AK150" s="57">
        <v>3.1199999999999999E-2</v>
      </c>
      <c r="AL150" s="57">
        <v>0</v>
      </c>
      <c r="AM150" s="57">
        <v>0</v>
      </c>
      <c r="AN150" s="57">
        <v>4.58E-2</v>
      </c>
      <c r="AO150" s="57">
        <v>0.15380000000000002</v>
      </c>
      <c r="AP150" s="57">
        <v>0.375</v>
      </c>
      <c r="AQ150" s="57">
        <v>2.41E-2</v>
      </c>
      <c r="AR150" s="57">
        <v>0.81270000000000009</v>
      </c>
      <c r="AS150" s="57">
        <v>0.44953599999999999</v>
      </c>
      <c r="AT150" s="57">
        <v>0</v>
      </c>
      <c r="AU150" s="57">
        <v>0</v>
      </c>
      <c r="AV150" s="57">
        <v>5.11E-2</v>
      </c>
      <c r="AW150" s="57">
        <v>0.15080000000000002</v>
      </c>
      <c r="AX150" s="57">
        <v>0.123</v>
      </c>
      <c r="AY150" s="57">
        <v>0.13298099999999999</v>
      </c>
      <c r="AZ150" s="57">
        <v>1.2294</v>
      </c>
      <c r="BA150" s="57">
        <v>0.1085</v>
      </c>
      <c r="BB150" s="57">
        <v>7.7935000000000004E-2</v>
      </c>
      <c r="BC150" s="57">
        <v>3.5755000000000002E-2</v>
      </c>
      <c r="BD150" s="57">
        <v>0</v>
      </c>
      <c r="BE150" s="57">
        <v>3.5249999999999997E-2</v>
      </c>
      <c r="BF150" s="57">
        <v>3.6650000000000002E-2</v>
      </c>
      <c r="BG150" s="57">
        <v>7.3300000000000004E-2</v>
      </c>
      <c r="BH150" s="57">
        <v>1.7999999999999999E-2</v>
      </c>
      <c r="BI150" s="57">
        <v>0</v>
      </c>
      <c r="BJ150" s="57">
        <v>0</v>
      </c>
      <c r="BK150" s="57">
        <v>0.41170000000000001</v>
      </c>
      <c r="BL150" s="57">
        <v>1.5590599999999999</v>
      </c>
      <c r="BM150" s="57">
        <v>2.1550199999999999</v>
      </c>
      <c r="BN150" s="57">
        <v>3.981887</v>
      </c>
      <c r="BO150" s="57">
        <v>2.1328274999999999</v>
      </c>
      <c r="BP150" s="57">
        <v>1.231778</v>
      </c>
      <c r="BQ150" s="57">
        <v>0.247339</v>
      </c>
      <c r="BR150" s="57">
        <v>0.52860000000000007</v>
      </c>
      <c r="BS150" s="57">
        <v>3.6141000000000001</v>
      </c>
      <c r="BT150" s="57">
        <v>1.9755499999999999</v>
      </c>
      <c r="BU150" s="57">
        <v>0.89610000000000001</v>
      </c>
      <c r="BV150" s="57">
        <v>0.33810000000000001</v>
      </c>
      <c r="BW150" s="57">
        <v>1.6653</v>
      </c>
      <c r="BX150" s="57">
        <v>0.50160800000000005</v>
      </c>
      <c r="BY150" s="57">
        <v>7.8745000000000009E-2</v>
      </c>
      <c r="BZ150" s="57">
        <v>6.0000000000000001E-3</v>
      </c>
      <c r="CA150" s="57">
        <v>0.10679999999999999</v>
      </c>
      <c r="CB150" s="57">
        <v>0.52060000000000006</v>
      </c>
      <c r="CC150" s="57">
        <v>1.0132000000000001</v>
      </c>
      <c r="CD150" s="57">
        <v>0.78064999999999996</v>
      </c>
      <c r="CE150" s="57">
        <v>0.26555250000000002</v>
      </c>
      <c r="CF150" s="57">
        <v>0.22975499999999999</v>
      </c>
      <c r="CG150" s="57">
        <v>0.114885</v>
      </c>
      <c r="CH150" s="57">
        <v>1.4999999999999999E-5</v>
      </c>
      <c r="CI150" s="57">
        <v>0</v>
      </c>
      <c r="CJ150" s="57">
        <v>0.17050000000000001</v>
      </c>
      <c r="CK150" s="57">
        <v>1.46245</v>
      </c>
      <c r="CL150" s="57">
        <v>0</v>
      </c>
      <c r="CM150" s="57">
        <v>0.93370000000000009</v>
      </c>
      <c r="CN150" s="57">
        <v>1.8446</v>
      </c>
      <c r="CO150" s="57">
        <v>6.1039000000000003E-2</v>
      </c>
      <c r="CP150" s="57">
        <v>3.9793000000000002E-2</v>
      </c>
      <c r="CQ150" s="57">
        <v>1.8547000000000001E-2</v>
      </c>
      <c r="CR150" s="57">
        <v>0</v>
      </c>
      <c r="CS150" s="57">
        <v>0</v>
      </c>
      <c r="CT150" s="57">
        <v>0.95499999999999996</v>
      </c>
      <c r="CU150" s="57">
        <v>0.46286900000000003</v>
      </c>
      <c r="CV150" s="57">
        <v>0.24787999999999999</v>
      </c>
      <c r="CW150" s="57">
        <v>0.1713055</v>
      </c>
      <c r="CX150" s="57">
        <v>9.4730999999999996E-2</v>
      </c>
      <c r="CY150" s="57">
        <v>7.176550000000001E-2</v>
      </c>
      <c r="CZ150" s="57">
        <v>4.8799999999999996E-2</v>
      </c>
    </row>
    <row r="151" spans="1:104" x14ac:dyDescent="0.2">
      <c r="A151" s="56" t="s">
        <v>99</v>
      </c>
      <c r="B151" s="57">
        <v>0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57">
        <v>0</v>
      </c>
      <c r="P151" s="57">
        <v>0</v>
      </c>
      <c r="Q151" s="57">
        <v>0</v>
      </c>
      <c r="R151" s="57">
        <v>0</v>
      </c>
      <c r="S151" s="57">
        <v>0</v>
      </c>
      <c r="T151" s="57">
        <v>0</v>
      </c>
      <c r="U151" s="57">
        <v>0</v>
      </c>
      <c r="V151" s="57">
        <v>0</v>
      </c>
      <c r="W151" s="57">
        <v>0</v>
      </c>
      <c r="X151" s="57">
        <v>0</v>
      </c>
      <c r="Y151" s="57">
        <v>0</v>
      </c>
      <c r="Z151" s="57">
        <v>0</v>
      </c>
      <c r="AA151" s="57">
        <v>0</v>
      </c>
      <c r="AB151" s="57">
        <v>0</v>
      </c>
      <c r="AC151" s="57">
        <v>0</v>
      </c>
      <c r="AD151" s="57">
        <v>0</v>
      </c>
      <c r="AE151" s="57">
        <v>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7">
        <v>0</v>
      </c>
      <c r="AM151" s="57">
        <v>0</v>
      </c>
      <c r="AN151" s="57">
        <v>0</v>
      </c>
      <c r="AO151" s="57">
        <v>0</v>
      </c>
      <c r="AP151" s="57">
        <v>0</v>
      </c>
      <c r="AQ151" s="57">
        <v>0</v>
      </c>
      <c r="AR151" s="57">
        <v>0</v>
      </c>
      <c r="AS151" s="57">
        <v>0</v>
      </c>
      <c r="AT151" s="57">
        <v>0</v>
      </c>
      <c r="AU151" s="57">
        <v>0</v>
      </c>
      <c r="AV151" s="57">
        <v>0</v>
      </c>
      <c r="AW151" s="57">
        <v>0</v>
      </c>
      <c r="AX151" s="57">
        <v>0</v>
      </c>
      <c r="AY151" s="57">
        <v>0</v>
      </c>
      <c r="AZ151" s="57">
        <v>0</v>
      </c>
      <c r="BA151" s="57">
        <v>0</v>
      </c>
      <c r="BB151" s="57">
        <v>0</v>
      </c>
      <c r="BC151" s="57">
        <v>0</v>
      </c>
      <c r="BD151" s="57">
        <v>0</v>
      </c>
      <c r="BE151" s="57">
        <v>0</v>
      </c>
      <c r="BF151" s="57">
        <v>0</v>
      </c>
      <c r="BG151" s="57">
        <v>0</v>
      </c>
      <c r="BH151" s="57">
        <v>0</v>
      </c>
      <c r="BI151" s="57">
        <v>0</v>
      </c>
      <c r="BJ151" s="57">
        <v>0</v>
      </c>
      <c r="BK151" s="57">
        <v>0</v>
      </c>
      <c r="BL151" s="57">
        <v>0</v>
      </c>
      <c r="BM151" s="57">
        <v>0</v>
      </c>
      <c r="BN151" s="57">
        <v>0</v>
      </c>
      <c r="BO151" s="57">
        <v>0</v>
      </c>
      <c r="BP151" s="57">
        <v>0</v>
      </c>
      <c r="BQ151" s="57">
        <v>0</v>
      </c>
      <c r="BR151" s="57">
        <v>0</v>
      </c>
      <c r="BS151" s="57">
        <v>0</v>
      </c>
      <c r="BT151" s="57">
        <v>0</v>
      </c>
      <c r="BU151" s="57">
        <v>0</v>
      </c>
      <c r="BV151" s="57">
        <v>0</v>
      </c>
      <c r="BW151" s="57">
        <v>0</v>
      </c>
      <c r="BX151" s="57">
        <v>0</v>
      </c>
      <c r="BY151" s="57">
        <v>0</v>
      </c>
      <c r="BZ151" s="57">
        <v>0</v>
      </c>
      <c r="CA151" s="57">
        <v>0</v>
      </c>
      <c r="CB151" s="57">
        <v>0</v>
      </c>
      <c r="CC151" s="57">
        <v>0</v>
      </c>
      <c r="CD151" s="57">
        <v>0</v>
      </c>
      <c r="CE151" s="57">
        <v>0</v>
      </c>
      <c r="CF151" s="57">
        <v>0</v>
      </c>
      <c r="CG151" s="57">
        <v>0</v>
      </c>
      <c r="CH151" s="57">
        <v>0.372228</v>
      </c>
      <c r="CI151" s="57">
        <v>0.48744999999999999</v>
      </c>
      <c r="CJ151" s="57">
        <v>0.82401849999999999</v>
      </c>
      <c r="CK151" s="57">
        <v>1.160587</v>
      </c>
      <c r="CL151" s="57">
        <v>4.7011000000000003</v>
      </c>
      <c r="CM151" s="57">
        <v>0.15012600000000001</v>
      </c>
      <c r="CN151" s="57">
        <v>0.1467</v>
      </c>
      <c r="CO151" s="57">
        <v>0.29339999999999999</v>
      </c>
      <c r="CP151" s="57">
        <v>3.5947</v>
      </c>
      <c r="CQ151" s="57">
        <v>1.6630499999999999</v>
      </c>
      <c r="CR151" s="57">
        <v>0.3664</v>
      </c>
      <c r="CS151" s="57">
        <v>0.77579999999999993</v>
      </c>
      <c r="CT151" s="57">
        <v>0.17499999999999999</v>
      </c>
      <c r="CU151" s="57">
        <v>0.110163</v>
      </c>
      <c r="CV151" s="57">
        <v>0.25</v>
      </c>
      <c r="CW151" s="57">
        <v>0.39548899999999998</v>
      </c>
      <c r="CX151" s="57">
        <v>0</v>
      </c>
      <c r="CY151" s="57">
        <v>0</v>
      </c>
      <c r="CZ151" s="57">
        <v>0</v>
      </c>
    </row>
    <row r="152" spans="1:104" x14ac:dyDescent="0.2">
      <c r="A152" s="56" t="s">
        <v>100</v>
      </c>
      <c r="B152" s="57">
        <v>0</v>
      </c>
      <c r="C152" s="57">
        <v>0</v>
      </c>
      <c r="D152" s="57">
        <v>0</v>
      </c>
      <c r="E152" s="57">
        <v>0</v>
      </c>
      <c r="F152" s="57">
        <v>0</v>
      </c>
      <c r="G152" s="57">
        <v>0</v>
      </c>
      <c r="H152" s="57">
        <v>0</v>
      </c>
      <c r="I152" s="57">
        <v>0</v>
      </c>
      <c r="J152" s="57">
        <v>6.720000000000001E-2</v>
      </c>
      <c r="K152" s="57">
        <v>5.2999999999999999E-2</v>
      </c>
      <c r="L152" s="57">
        <v>2.1999999999999999E-2</v>
      </c>
      <c r="M152" s="57">
        <v>3.3799999999999997E-2</v>
      </c>
      <c r="N152" s="57">
        <v>1.0500000000000001E-2</v>
      </c>
      <c r="O152" s="57">
        <v>6.0999999999999999E-2</v>
      </c>
      <c r="P152" s="57">
        <v>0</v>
      </c>
      <c r="Q152" s="57">
        <v>0.13300000000000001</v>
      </c>
      <c r="R152" s="57">
        <v>0.87062499999999998</v>
      </c>
      <c r="S152" s="57">
        <v>0.14558299999999999</v>
      </c>
      <c r="T152" s="57">
        <v>0.65476000000000001</v>
      </c>
      <c r="U152" s="57">
        <v>0.964754</v>
      </c>
      <c r="V152" s="57">
        <v>0.23889199999999999</v>
      </c>
      <c r="W152" s="57">
        <v>3.85E-2</v>
      </c>
      <c r="X152" s="57">
        <v>0</v>
      </c>
      <c r="Y152" s="57">
        <v>4.4400000000000002E-2</v>
      </c>
      <c r="Z152" s="57">
        <v>3.5000000000000003E-2</v>
      </c>
      <c r="AA152" s="57">
        <v>0</v>
      </c>
      <c r="AB152" s="57">
        <v>1.83E-2</v>
      </c>
      <c r="AC152" s="57">
        <v>2.7399999999999997E-2</v>
      </c>
      <c r="AD152" s="57">
        <v>0</v>
      </c>
      <c r="AE152" s="57">
        <v>0.17799999999999999</v>
      </c>
      <c r="AF152" s="57">
        <v>4.1500000000000002E-2</v>
      </c>
      <c r="AG152" s="57">
        <v>3.95E-2</v>
      </c>
      <c r="AH152" s="57">
        <v>0</v>
      </c>
      <c r="AI152" s="57">
        <v>0.23830000000000001</v>
      </c>
      <c r="AJ152" s="57">
        <v>0</v>
      </c>
      <c r="AK152" s="57">
        <v>0</v>
      </c>
      <c r="AL152" s="57">
        <v>0</v>
      </c>
      <c r="AM152" s="57">
        <v>0</v>
      </c>
      <c r="AN152" s="57">
        <v>0</v>
      </c>
      <c r="AO152" s="57">
        <v>0.13</v>
      </c>
      <c r="AP152" s="57">
        <v>0.15582499999999999</v>
      </c>
      <c r="AQ152" s="57">
        <v>0.124436</v>
      </c>
      <c r="AR152" s="57">
        <v>0</v>
      </c>
      <c r="AS152" s="57">
        <v>0</v>
      </c>
      <c r="AT152" s="57">
        <v>0</v>
      </c>
      <c r="AU152" s="57">
        <v>0</v>
      </c>
      <c r="AV152" s="57">
        <v>0</v>
      </c>
      <c r="AW152" s="57">
        <v>0</v>
      </c>
      <c r="AX152" s="57">
        <v>0</v>
      </c>
      <c r="AY152" s="57">
        <v>0</v>
      </c>
      <c r="AZ152" s="57">
        <v>0</v>
      </c>
      <c r="BA152" s="57">
        <v>0</v>
      </c>
      <c r="BB152" s="57">
        <v>0</v>
      </c>
      <c r="BC152" s="57">
        <v>6.5000000000000002E-2</v>
      </c>
      <c r="BD152" s="57">
        <v>3.73E-2</v>
      </c>
      <c r="BE152" s="57">
        <v>0</v>
      </c>
      <c r="BF152" s="57">
        <v>0</v>
      </c>
      <c r="BG152" s="57">
        <v>0</v>
      </c>
      <c r="BH152" s="57">
        <v>0</v>
      </c>
      <c r="BI152" s="57">
        <v>0</v>
      </c>
      <c r="BJ152" s="57">
        <v>0.30990300000000004</v>
      </c>
      <c r="BK152" s="57">
        <v>0</v>
      </c>
      <c r="BL152" s="57">
        <v>1.4E-2</v>
      </c>
      <c r="BM152" s="57">
        <v>0.18094499999999999</v>
      </c>
      <c r="BN152" s="57">
        <v>0.54154100000000005</v>
      </c>
      <c r="BO152" s="57">
        <v>4.9444300000000005</v>
      </c>
      <c r="BP152" s="57">
        <v>0.40967999999999999</v>
      </c>
      <c r="BQ152" s="57">
        <v>8.2310000000000008E-2</v>
      </c>
      <c r="BR152" s="57">
        <v>0.45695400000000003</v>
      </c>
      <c r="BS152" s="57">
        <v>1.211964</v>
      </c>
      <c r="BT152" s="57">
        <v>0.39567200000000002</v>
      </c>
      <c r="BU152" s="57">
        <v>1.011307</v>
      </c>
      <c r="BV152" s="57">
        <v>1.6207274999999999</v>
      </c>
      <c r="BW152" s="57">
        <v>0.128554</v>
      </c>
      <c r="BX152" s="57">
        <v>0.7277325</v>
      </c>
      <c r="BY152" s="57">
        <v>1.6943679999999999</v>
      </c>
      <c r="BZ152" s="57">
        <v>0.406337</v>
      </c>
      <c r="CA152" s="57">
        <v>1.1217539999999999</v>
      </c>
      <c r="CB152" s="57">
        <v>0.92739800000000006</v>
      </c>
      <c r="CC152" s="57">
        <v>0.411661</v>
      </c>
      <c r="CD152" s="57">
        <v>0.88189700000000004</v>
      </c>
      <c r="CE152" s="57">
        <v>1.6873389999999999</v>
      </c>
      <c r="CF152" s="57">
        <v>2.1449370000000001</v>
      </c>
      <c r="CG152" s="57">
        <v>0.451934</v>
      </c>
      <c r="CH152" s="57">
        <v>5.0951999999999997E-2</v>
      </c>
      <c r="CI152" s="57">
        <v>0.133719</v>
      </c>
      <c r="CJ152" s="57">
        <v>0.17815500000000001</v>
      </c>
      <c r="CK152" s="57">
        <v>0.300709</v>
      </c>
      <c r="CL152" s="57">
        <v>0.24515600000000001</v>
      </c>
      <c r="CM152" s="57">
        <v>0.43551899999999999</v>
      </c>
      <c r="CN152" s="57">
        <v>0.112848</v>
      </c>
      <c r="CO152" s="57">
        <v>0.25413649999999999</v>
      </c>
      <c r="CP152" s="57">
        <v>0.242643</v>
      </c>
      <c r="CQ152" s="57">
        <v>9.1799999999999993E-2</v>
      </c>
      <c r="CR152" s="57">
        <v>1.43E-2</v>
      </c>
      <c r="CS152" s="57">
        <v>1.4574E-2</v>
      </c>
      <c r="CT152" s="57">
        <v>5.0337000000000007E-2</v>
      </c>
      <c r="CU152" s="57">
        <v>0.105</v>
      </c>
      <c r="CV152" s="57">
        <v>3.5999999999999999E-3</v>
      </c>
      <c r="CW152" s="57">
        <v>9.9000000000000008E-3</v>
      </c>
      <c r="CX152" s="57">
        <v>0.88538099999999997</v>
      </c>
      <c r="CY152" s="57">
        <v>0.130692</v>
      </c>
      <c r="CZ152" s="57">
        <v>4.2799999999999998E-2</v>
      </c>
    </row>
    <row r="153" spans="1:104" x14ac:dyDescent="0.2">
      <c r="A153" s="56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</row>
    <row r="154" spans="1:104" ht="18" customHeight="1" x14ac:dyDescent="0.2">
      <c r="A154" s="56" t="s">
        <v>101</v>
      </c>
      <c r="B154" s="57">
        <v>0.2999</v>
      </c>
      <c r="C154" s="57">
        <v>0.101738</v>
      </c>
      <c r="D154" s="57">
        <v>0.25305</v>
      </c>
      <c r="E154" s="57">
        <v>0.3152025</v>
      </c>
      <c r="F154" s="57">
        <v>0.116604</v>
      </c>
      <c r="G154" s="57">
        <v>0.93129600000000001</v>
      </c>
      <c r="H154" s="57">
        <v>0.20518600000000001</v>
      </c>
      <c r="I154" s="57">
        <v>7.7299999999999994E-2</v>
      </c>
      <c r="J154" s="57">
        <v>0.11609999999999999</v>
      </c>
      <c r="K154" s="57">
        <v>0.78058700000000003</v>
      </c>
      <c r="L154" s="57">
        <v>1.1397380000000001</v>
      </c>
      <c r="M154" s="57">
        <v>0.29985000000000001</v>
      </c>
      <c r="N154" s="57">
        <v>1.7714000000000001</v>
      </c>
      <c r="O154" s="57">
        <v>0.51847299999999996</v>
      </c>
      <c r="P154" s="57">
        <v>0.31130099999999999</v>
      </c>
      <c r="Q154" s="57">
        <v>3.6073939999999998</v>
      </c>
      <c r="R154" s="57">
        <v>7.5217529999999995</v>
      </c>
      <c r="S154" s="57">
        <v>10.007315</v>
      </c>
      <c r="T154" s="57">
        <v>12.493240500000001</v>
      </c>
      <c r="U154" s="57">
        <v>24.310256000000003</v>
      </c>
      <c r="V154" s="57">
        <v>11.727174999999999</v>
      </c>
      <c r="W154" s="57">
        <v>17.777991</v>
      </c>
      <c r="X154" s="57">
        <v>15.142470999999999</v>
      </c>
      <c r="Y154" s="57">
        <v>11.464396000000001</v>
      </c>
      <c r="Z154" s="57">
        <v>12.799601000000001</v>
      </c>
      <c r="AA154" s="57">
        <v>13.6773405</v>
      </c>
      <c r="AB154" s="57">
        <v>10.113854</v>
      </c>
      <c r="AC154" s="57">
        <v>20.400796999999997</v>
      </c>
      <c r="AD154" s="57">
        <v>23.318384999999999</v>
      </c>
      <c r="AE154" s="57">
        <v>17.720068999999999</v>
      </c>
      <c r="AF154" s="57">
        <v>8.8284915000000002</v>
      </c>
      <c r="AG154" s="57">
        <v>6.3592319999999996</v>
      </c>
      <c r="AH154" s="57">
        <v>4.3469899999999999</v>
      </c>
      <c r="AI154" s="57">
        <v>5.8867524999999992</v>
      </c>
      <c r="AJ154" s="57">
        <v>3.7754749999999997</v>
      </c>
      <c r="AK154" s="57">
        <v>1.237166</v>
      </c>
      <c r="AL154" s="57">
        <v>0.26897799999999999</v>
      </c>
      <c r="AM154" s="57">
        <v>0.48091</v>
      </c>
      <c r="AN154" s="57">
        <v>0.87623499999999999</v>
      </c>
      <c r="AO154" s="57">
        <v>2.2313470000000004</v>
      </c>
      <c r="AP154" s="57">
        <v>3.674642</v>
      </c>
      <c r="AQ154" s="57">
        <v>4.8944520000000002</v>
      </c>
      <c r="AR154" s="57">
        <v>11.473981</v>
      </c>
      <c r="AS154" s="57">
        <v>12.031568</v>
      </c>
      <c r="AT154" s="57">
        <v>10.220182000000001</v>
      </c>
      <c r="AU154" s="57">
        <v>35.550382499999998</v>
      </c>
      <c r="AV154" s="57">
        <v>18.534689999999998</v>
      </c>
      <c r="AW154" s="57">
        <v>19.241847499999999</v>
      </c>
      <c r="AX154" s="57">
        <v>11.781741999999999</v>
      </c>
      <c r="AY154" s="57">
        <v>10.207397</v>
      </c>
      <c r="AZ154" s="57">
        <v>13.934698000000001</v>
      </c>
      <c r="BA154" s="57">
        <v>19.368227999999998</v>
      </c>
      <c r="BB154" s="57">
        <v>28.805991000000002</v>
      </c>
      <c r="BC154" s="57">
        <v>11.199343000000001</v>
      </c>
      <c r="BD154" s="57">
        <v>21.338524</v>
      </c>
      <c r="BE154" s="57">
        <v>20.904093499999998</v>
      </c>
      <c r="BF154" s="57">
        <v>28.607276500000001</v>
      </c>
      <c r="BG154" s="57">
        <v>21.360779999999998</v>
      </c>
      <c r="BH154" s="57">
        <v>21.895714999999999</v>
      </c>
      <c r="BI154" s="57">
        <v>28.50254</v>
      </c>
      <c r="BJ154" s="57">
        <v>27.944873000000001</v>
      </c>
      <c r="BK154" s="57">
        <v>34.5114035</v>
      </c>
      <c r="BL154" s="57">
        <v>23.5800105</v>
      </c>
      <c r="BM154" s="57">
        <v>17.155217499999999</v>
      </c>
      <c r="BN154" s="57">
        <v>21.0795575</v>
      </c>
      <c r="BO154" s="57">
        <v>23.076855500000001</v>
      </c>
      <c r="BP154" s="57">
        <v>16.397321999999999</v>
      </c>
      <c r="BQ154" s="57">
        <v>20.304539000000002</v>
      </c>
      <c r="BR154" s="57">
        <v>10.945950999999999</v>
      </c>
      <c r="BS154" s="57">
        <v>19.379316500000002</v>
      </c>
      <c r="BT154" s="57">
        <v>14.489270000000001</v>
      </c>
      <c r="BU154" s="57">
        <v>16.357787999999999</v>
      </c>
      <c r="BV154" s="57">
        <v>12.550224500000001</v>
      </c>
      <c r="BW154" s="57">
        <v>10.351835999999999</v>
      </c>
      <c r="BX154" s="57">
        <v>10.420693</v>
      </c>
      <c r="BY154" s="57">
        <v>12.081395000000001</v>
      </c>
      <c r="BZ154" s="57">
        <v>10.0035565</v>
      </c>
      <c r="CA154" s="57">
        <v>20.119737499999999</v>
      </c>
      <c r="CB154" s="57">
        <v>20.391537</v>
      </c>
      <c r="CC154" s="57">
        <v>23.116546500000002</v>
      </c>
      <c r="CD154" s="57">
        <v>14.003372499999999</v>
      </c>
      <c r="CE154" s="57">
        <v>5.8730015</v>
      </c>
      <c r="CF154" s="57">
        <v>10.1015105</v>
      </c>
      <c r="CG154" s="57">
        <v>20.142439500000002</v>
      </c>
      <c r="CH154" s="57">
        <v>13.434112499999999</v>
      </c>
      <c r="CI154" s="57">
        <v>28.8700625</v>
      </c>
      <c r="CJ154" s="57">
        <v>31.321087500000001</v>
      </c>
      <c r="CK154" s="57">
        <v>37.435121000000002</v>
      </c>
      <c r="CL154" s="57">
        <v>26.638685000000002</v>
      </c>
      <c r="CM154" s="57">
        <v>22.000655500000001</v>
      </c>
      <c r="CN154" s="57">
        <v>23.5874895</v>
      </c>
      <c r="CO154" s="57">
        <v>13.094254000000001</v>
      </c>
      <c r="CP154" s="57">
        <v>12.399400999999999</v>
      </c>
      <c r="CQ154" s="57">
        <v>13.4186935</v>
      </c>
      <c r="CR154" s="57">
        <v>11.849982499999999</v>
      </c>
      <c r="CS154" s="57">
        <v>10.041477500000001</v>
      </c>
      <c r="CT154" s="57">
        <v>9.080209</v>
      </c>
      <c r="CU154" s="57">
        <v>8.7737885000000002</v>
      </c>
      <c r="CV154" s="57">
        <v>12.034266499999999</v>
      </c>
      <c r="CW154" s="57">
        <v>17.888610499999999</v>
      </c>
      <c r="CX154" s="57">
        <v>14.26741</v>
      </c>
      <c r="CY154" s="57">
        <v>14.0226205</v>
      </c>
      <c r="CZ154" s="57">
        <v>12.251931000000001</v>
      </c>
    </row>
    <row r="155" spans="1:104" x14ac:dyDescent="0.2">
      <c r="A155" s="58"/>
    </row>
    <row r="156" spans="1:104" x14ac:dyDescent="0.2">
      <c r="A156" s="58"/>
    </row>
    <row r="157" spans="1:104" ht="15" x14ac:dyDescent="0.25">
      <c r="A157" s="52" t="s">
        <v>127</v>
      </c>
    </row>
    <row r="158" spans="1:104" x14ac:dyDescent="0.2">
      <c r="A158" s="54" t="s">
        <v>126</v>
      </c>
    </row>
    <row r="159" spans="1:104" x14ac:dyDescent="0.2">
      <c r="A159" s="56" t="s">
        <v>82</v>
      </c>
      <c r="B159" s="57">
        <v>1.6399999999999998E-2</v>
      </c>
      <c r="C159" s="57">
        <v>0.29041300000000003</v>
      </c>
      <c r="D159" s="57">
        <v>0.31142500000000001</v>
      </c>
      <c r="E159" s="57">
        <v>0.37276199999999998</v>
      </c>
      <c r="F159" s="57">
        <v>5.2912999999999995E-2</v>
      </c>
      <c r="G159" s="57">
        <v>6.0073999999999995E-2</v>
      </c>
      <c r="H159" s="57">
        <v>4.2299999999999997E-2</v>
      </c>
      <c r="I159" s="57">
        <v>2.7113999999999999E-2</v>
      </c>
      <c r="J159" s="57">
        <v>7.6825999999999992E-2</v>
      </c>
      <c r="K159" s="57">
        <v>0.11551900000000001</v>
      </c>
      <c r="L159" s="57">
        <v>0.16852400000000001</v>
      </c>
      <c r="M159" s="57">
        <v>0.35683499999999996</v>
      </c>
      <c r="N159" s="57">
        <v>0.56196699999999999</v>
      </c>
      <c r="O159" s="57">
        <v>3.1085000000000002E-2</v>
      </c>
      <c r="P159" s="57">
        <v>0.133662</v>
      </c>
      <c r="Q159" s="57">
        <v>0.56937499999999996</v>
      </c>
      <c r="R159" s="57">
        <v>0.40426299999999998</v>
      </c>
      <c r="S159" s="57">
        <v>0.69528599999999996</v>
      </c>
      <c r="T159" s="57">
        <v>0.68198999999999999</v>
      </c>
      <c r="U159" s="57">
        <v>1.319269</v>
      </c>
      <c r="V159" s="57">
        <v>0.76563499999999995</v>
      </c>
      <c r="W159" s="57">
        <v>2.2920320000000003</v>
      </c>
      <c r="X159" s="57">
        <v>2.049785</v>
      </c>
      <c r="Y159" s="57">
        <v>2.9115359999999999</v>
      </c>
      <c r="Z159" s="57">
        <v>0.91872100000000001</v>
      </c>
      <c r="AA159" s="57">
        <v>2.1250790000000004</v>
      </c>
      <c r="AB159" s="57">
        <v>1.112447</v>
      </c>
      <c r="AC159" s="57">
        <v>3.407845</v>
      </c>
      <c r="AD159" s="57">
        <v>2.5741709999999998</v>
      </c>
      <c r="AE159" s="57">
        <v>1.1115899999999999</v>
      </c>
      <c r="AF159" s="57">
        <v>0.95636100000000002</v>
      </c>
      <c r="AG159" s="57">
        <v>0.715924</v>
      </c>
      <c r="AH159" s="57">
        <v>0.50209999999999999</v>
      </c>
      <c r="AI159" s="57">
        <v>0.50010500000000002</v>
      </c>
      <c r="AJ159" s="57">
        <v>0.24337299999999998</v>
      </c>
      <c r="AK159" s="57">
        <v>0.92008299999999998</v>
      </c>
      <c r="AL159" s="57">
        <v>0.30371599999999999</v>
      </c>
      <c r="AM159" s="57">
        <v>0.43261300000000003</v>
      </c>
      <c r="AN159" s="57">
        <v>0.18943199999999999</v>
      </c>
      <c r="AO159" s="57">
        <v>0.32061099999999998</v>
      </c>
      <c r="AP159" s="57">
        <v>0.14351</v>
      </c>
      <c r="AQ159" s="57">
        <v>1.5568879999999998</v>
      </c>
      <c r="AR159" s="57">
        <v>0.45011000000000001</v>
      </c>
      <c r="AS159" s="57">
        <v>0.78636899999999998</v>
      </c>
      <c r="AT159" s="57">
        <v>0.187527</v>
      </c>
      <c r="AU159" s="57">
        <v>0.87209199999999998</v>
      </c>
      <c r="AV159" s="57">
        <v>0.79803200000000007</v>
      </c>
      <c r="AW159" s="57">
        <v>1.4856050000000001</v>
      </c>
      <c r="AX159" s="57">
        <v>0.98758900000000005</v>
      </c>
      <c r="AY159" s="57">
        <v>1.189619</v>
      </c>
      <c r="AZ159" s="57">
        <v>1.384979</v>
      </c>
      <c r="BA159" s="57">
        <v>1.434434</v>
      </c>
      <c r="BB159" s="57">
        <v>0.35443200000000002</v>
      </c>
      <c r="BC159" s="57">
        <v>1.3527180000000001</v>
      </c>
      <c r="BD159" s="57">
        <v>0.93094399999999999</v>
      </c>
      <c r="BE159" s="57">
        <v>2.4285199999999998</v>
      </c>
      <c r="BF159" s="57">
        <v>1.262499</v>
      </c>
      <c r="BG159" s="57">
        <v>0.86944699999999997</v>
      </c>
      <c r="BH159" s="57">
        <v>1.7271829999999999</v>
      </c>
      <c r="BI159" s="57">
        <v>6.3309700000000007</v>
      </c>
      <c r="BJ159" s="57">
        <v>1.0940209999999999</v>
      </c>
      <c r="BK159" s="57">
        <v>1.945999</v>
      </c>
      <c r="BL159" s="57">
        <v>3.0795490000000001</v>
      </c>
      <c r="BM159" s="57">
        <v>3.3272629999999999</v>
      </c>
      <c r="BN159" s="57">
        <v>4.3574139999999995</v>
      </c>
      <c r="BO159" s="57">
        <v>4.1963590000000002</v>
      </c>
      <c r="BP159" s="57">
        <v>5.1371899999999995</v>
      </c>
      <c r="BQ159" s="57">
        <v>1.3596269999999999</v>
      </c>
      <c r="BR159" s="57">
        <v>1.815717</v>
      </c>
      <c r="BS159" s="57">
        <v>1.772481</v>
      </c>
      <c r="BT159" s="57">
        <v>2.3829090000000002</v>
      </c>
      <c r="BU159" s="57">
        <v>2.3918519999999996</v>
      </c>
      <c r="BV159" s="57">
        <v>3.3041109999999998</v>
      </c>
      <c r="BW159" s="57">
        <v>1.7519359999999999</v>
      </c>
      <c r="BX159" s="57">
        <v>1.3076300000000001</v>
      </c>
      <c r="BY159" s="57">
        <v>3.6603059999999998</v>
      </c>
      <c r="BZ159" s="57">
        <v>2.7871599999999996</v>
      </c>
      <c r="CA159" s="57">
        <v>1.788589</v>
      </c>
      <c r="CB159" s="57">
        <v>1.0528009999999999</v>
      </c>
      <c r="CC159" s="57">
        <v>1.3278460000000001</v>
      </c>
      <c r="CD159" s="57">
        <v>2.956763</v>
      </c>
      <c r="CE159" s="57">
        <v>1.0256590000000001</v>
      </c>
      <c r="CF159" s="57">
        <v>1.0087999999999999</v>
      </c>
      <c r="CG159" s="57">
        <v>2.090754</v>
      </c>
      <c r="CH159" s="57">
        <v>1.6768130000000001</v>
      </c>
      <c r="CI159" s="57">
        <v>1.821766</v>
      </c>
      <c r="CJ159" s="57">
        <v>1.629087</v>
      </c>
      <c r="CK159" s="57">
        <v>1.167046</v>
      </c>
      <c r="CL159" s="57">
        <v>0.63726499999999997</v>
      </c>
      <c r="CM159" s="57">
        <v>0.59197900000000003</v>
      </c>
      <c r="CN159" s="57">
        <v>1.0034239999999999</v>
      </c>
      <c r="CO159" s="57">
        <v>1.0677590000000001</v>
      </c>
      <c r="CP159" s="57">
        <v>0.41507499999999997</v>
      </c>
      <c r="CQ159" s="57">
        <v>2.1069899999999997</v>
      </c>
      <c r="CR159" s="57">
        <v>0.28391000000000005</v>
      </c>
      <c r="CS159" s="57">
        <v>1.014014</v>
      </c>
      <c r="CT159" s="57">
        <v>2.2306559999999998</v>
      </c>
      <c r="CU159" s="57">
        <v>1.2173389999999999</v>
      </c>
      <c r="CV159" s="57">
        <v>0.27256000000000002</v>
      </c>
      <c r="CW159" s="57">
        <v>6.5603220000000002</v>
      </c>
      <c r="CX159" s="57">
        <v>0.82379400000000003</v>
      </c>
      <c r="CY159" s="57">
        <v>0.27495299999999995</v>
      </c>
      <c r="CZ159" s="57">
        <v>0.75915500000000002</v>
      </c>
    </row>
    <row r="160" spans="1:104" x14ac:dyDescent="0.2">
      <c r="A160" s="56" t="s">
        <v>83</v>
      </c>
      <c r="B160" s="57">
        <v>5.3800000000000001E-2</v>
      </c>
      <c r="C160" s="57">
        <v>8.0500000000000002E-2</v>
      </c>
      <c r="D160" s="57">
        <v>5.6899999999999999E-2</v>
      </c>
      <c r="E160" s="57">
        <v>0.24030000000000001</v>
      </c>
      <c r="F160" s="57">
        <v>5.9900000000000002E-2</v>
      </c>
      <c r="G160" s="57">
        <v>0.16040000000000001</v>
      </c>
      <c r="H160" s="57">
        <v>9.1600000000000001E-2</v>
      </c>
      <c r="I160" s="57">
        <v>6.5099999999999991E-2</v>
      </c>
      <c r="J160" s="57">
        <v>9.5400000000000013E-2</v>
      </c>
      <c r="K160" s="57">
        <v>9.6599999999999991E-2</v>
      </c>
      <c r="L160" s="57">
        <v>0.1198</v>
      </c>
      <c r="M160" s="57">
        <v>0.14249999999999999</v>
      </c>
      <c r="N160" s="57">
        <v>6.4399999999999999E-2</v>
      </c>
      <c r="O160" s="57">
        <v>7.4499999999999997E-2</v>
      </c>
      <c r="P160" s="57">
        <v>0.1381</v>
      </c>
      <c r="Q160" s="57">
        <v>0.10590000000000001</v>
      </c>
      <c r="R160" s="57">
        <v>0.16558500000000001</v>
      </c>
      <c r="S160" s="57">
        <v>0.14677299999999999</v>
      </c>
      <c r="T160" s="57">
        <v>0.362647</v>
      </c>
      <c r="U160" s="57">
        <v>0.50613699999999995</v>
      </c>
      <c r="V160" s="57">
        <v>0.76187199999999999</v>
      </c>
      <c r="W160" s="57">
        <v>0.83396599999999999</v>
      </c>
      <c r="X160" s="57">
        <v>2.0816270000000001</v>
      </c>
      <c r="Y160" s="57">
        <v>1.4385790000000001</v>
      </c>
      <c r="Z160" s="57">
        <v>1.042473</v>
      </c>
      <c r="AA160" s="57">
        <v>1.0569090000000001</v>
      </c>
      <c r="AB160" s="57">
        <v>0.93516299999999997</v>
      </c>
      <c r="AC160" s="57">
        <v>1.2718889999999998</v>
      </c>
      <c r="AD160" s="57">
        <v>1.5293800000000002</v>
      </c>
      <c r="AE160" s="57">
        <v>2.1543239999999999</v>
      </c>
      <c r="AF160" s="57">
        <v>4.5713080000000001</v>
      </c>
      <c r="AG160" s="57">
        <v>1.3209369999999998</v>
      </c>
      <c r="AH160" s="57">
        <v>1.8239970000000001</v>
      </c>
      <c r="AI160" s="57">
        <v>1.8822290000000002</v>
      </c>
      <c r="AJ160" s="57">
        <v>1.191845</v>
      </c>
      <c r="AK160" s="57">
        <v>1.524308</v>
      </c>
      <c r="AL160" s="57">
        <v>1.6464939999999999</v>
      </c>
      <c r="AM160" s="57">
        <v>1.039976</v>
      </c>
      <c r="AN160" s="57">
        <v>0.33855599999999997</v>
      </c>
      <c r="AO160" s="57">
        <v>0.62074600000000002</v>
      </c>
      <c r="AP160" s="57">
        <v>0.27676000000000001</v>
      </c>
      <c r="AQ160" s="57">
        <v>0.14649100000000001</v>
      </c>
      <c r="AR160" s="57">
        <v>0.44341399999999997</v>
      </c>
      <c r="AS160" s="57">
        <v>1.4765899999999998</v>
      </c>
      <c r="AT160" s="57">
        <v>0.943604</v>
      </c>
      <c r="AU160" s="57">
        <v>0.47312199999999999</v>
      </c>
      <c r="AV160" s="57">
        <v>0.38956499999999999</v>
      </c>
      <c r="AW160" s="57">
        <v>1.5939719999999999</v>
      </c>
      <c r="AX160" s="57">
        <v>1.0590889999999999</v>
      </c>
      <c r="AY160" s="57">
        <v>0.45060800000000001</v>
      </c>
      <c r="AZ160" s="57">
        <v>0.23413100000000001</v>
      </c>
      <c r="BA160" s="57">
        <v>1.033579</v>
      </c>
      <c r="BB160" s="57">
        <v>0.50890400000000002</v>
      </c>
      <c r="BC160" s="57">
        <v>0.79747000000000001</v>
      </c>
      <c r="BD160" s="57">
        <v>0.66517199999999999</v>
      </c>
      <c r="BE160" s="57">
        <v>1.4803689999999998</v>
      </c>
      <c r="BF160" s="57">
        <v>0.5651520000000001</v>
      </c>
      <c r="BG160" s="57">
        <v>0.9960739999999999</v>
      </c>
      <c r="BH160" s="57">
        <v>0.72143299999999999</v>
      </c>
      <c r="BI160" s="57">
        <v>1.3979900000000001</v>
      </c>
      <c r="BJ160" s="57">
        <v>0.82419500000000001</v>
      </c>
      <c r="BK160" s="57">
        <v>1.8077750000000001</v>
      </c>
      <c r="BL160" s="57">
        <v>0.980958</v>
      </c>
      <c r="BM160" s="57">
        <v>1.502346</v>
      </c>
      <c r="BN160" s="57">
        <v>0.81269500000000006</v>
      </c>
      <c r="BO160" s="57">
        <v>1.1273520000000001</v>
      </c>
      <c r="BP160" s="57">
        <v>0.917439</v>
      </c>
      <c r="BQ160" s="57">
        <v>1.878935</v>
      </c>
      <c r="BR160" s="57">
        <v>0.36400299999999997</v>
      </c>
      <c r="BS160" s="57">
        <v>3.2932459999999999</v>
      </c>
      <c r="BT160" s="57">
        <v>0.80317100000000008</v>
      </c>
      <c r="BU160" s="57">
        <v>1.6990450000000001</v>
      </c>
      <c r="BV160" s="57">
        <v>1.06569</v>
      </c>
      <c r="BW160" s="57">
        <v>1.1130370000000001</v>
      </c>
      <c r="BX160" s="57">
        <v>0.43367800000000001</v>
      </c>
      <c r="BY160" s="57">
        <v>1.9119820000000001</v>
      </c>
      <c r="BZ160" s="57">
        <v>0.25312899999999999</v>
      </c>
      <c r="CA160" s="57">
        <v>0.236535</v>
      </c>
      <c r="CB160" s="57">
        <v>1.035336</v>
      </c>
      <c r="CC160" s="57">
        <v>1.0432509999999999</v>
      </c>
      <c r="CD160" s="57">
        <v>0.49552800000000002</v>
      </c>
      <c r="CE160" s="57">
        <v>0.34923200000000004</v>
      </c>
      <c r="CF160" s="57">
        <v>0.33784699999999995</v>
      </c>
      <c r="CG160" s="57">
        <v>1.4378930000000001</v>
      </c>
      <c r="CH160" s="57">
        <v>0.31630599999999998</v>
      </c>
      <c r="CI160" s="57">
        <v>1.328668</v>
      </c>
      <c r="CJ160" s="57">
        <v>1.9192560000000001</v>
      </c>
      <c r="CK160" s="57">
        <v>2.2469259999999998</v>
      </c>
      <c r="CL160" s="57">
        <v>1.9930239999999999</v>
      </c>
      <c r="CM160" s="57">
        <v>0.59910000000000008</v>
      </c>
      <c r="CN160" s="57">
        <v>0.30854599999999999</v>
      </c>
      <c r="CO160" s="57">
        <v>0.247944</v>
      </c>
      <c r="CP160" s="57">
        <v>0.18992300000000001</v>
      </c>
      <c r="CQ160" s="57">
        <v>0.158475</v>
      </c>
      <c r="CR160" s="57">
        <v>0.43839999999999996</v>
      </c>
      <c r="CS160" s="57">
        <v>0.27079899999999996</v>
      </c>
      <c r="CT160" s="57">
        <v>8.2557000000000005E-2</v>
      </c>
      <c r="CU160" s="57">
        <v>0.95709600000000006</v>
      </c>
      <c r="CV160" s="57">
        <v>0.39101999999999998</v>
      </c>
      <c r="CW160" s="57">
        <v>0.69530499999999995</v>
      </c>
      <c r="CX160" s="57">
        <v>0.26419099999999995</v>
      </c>
      <c r="CY160" s="57">
        <v>0.35416899999999996</v>
      </c>
      <c r="CZ160" s="57">
        <v>0.277673</v>
      </c>
    </row>
    <row r="161" spans="1:104" x14ac:dyDescent="0.2">
      <c r="A161" s="56" t="s">
        <v>84</v>
      </c>
      <c r="B161" s="57">
        <v>0</v>
      </c>
      <c r="C161" s="57">
        <v>0</v>
      </c>
      <c r="D161" s="57">
        <v>0</v>
      </c>
      <c r="E161" s="57">
        <v>0</v>
      </c>
      <c r="F161" s="57">
        <v>0</v>
      </c>
      <c r="G161" s="57">
        <v>0</v>
      </c>
      <c r="H161" s="57">
        <v>0</v>
      </c>
      <c r="I161" s="57">
        <v>0</v>
      </c>
      <c r="J161" s="57">
        <v>0</v>
      </c>
      <c r="K161" s="57">
        <v>0</v>
      </c>
      <c r="L161" s="57">
        <v>0</v>
      </c>
      <c r="M161" s="57">
        <v>0</v>
      </c>
      <c r="N161" s="57">
        <v>9.8099999999999993E-2</v>
      </c>
      <c r="O161" s="57">
        <v>6.4000000000000001E-2</v>
      </c>
      <c r="P161" s="57">
        <v>0.04</v>
      </c>
      <c r="Q161" s="57">
        <v>0.10440000000000001</v>
      </c>
      <c r="R161" s="57">
        <v>0.25886399999999998</v>
      </c>
      <c r="S161" s="57">
        <v>0.28196100000000002</v>
      </c>
      <c r="T161" s="57">
        <v>0.60534600000000005</v>
      </c>
      <c r="U161" s="57">
        <v>0.39350499999999999</v>
      </c>
      <c r="V161" s="57">
        <v>0.35000099999999995</v>
      </c>
      <c r="W161" s="57">
        <v>0.636598</v>
      </c>
      <c r="X161" s="57">
        <v>0.59069700000000003</v>
      </c>
      <c r="Y161" s="57">
        <v>0.66469600000000006</v>
      </c>
      <c r="Z161" s="57">
        <v>0.66723699999999997</v>
      </c>
      <c r="AA161" s="57">
        <v>1.3182449999999999</v>
      </c>
      <c r="AB161" s="57">
        <v>0.70942499999999997</v>
      </c>
      <c r="AC161" s="57">
        <v>1.0311459999999999</v>
      </c>
      <c r="AD161" s="57">
        <v>0.38450699999999999</v>
      </c>
      <c r="AE161" s="57">
        <v>1.3638789999999998</v>
      </c>
      <c r="AF161" s="57">
        <v>0.49238900000000002</v>
      </c>
      <c r="AG161" s="57">
        <v>0.68233500000000002</v>
      </c>
      <c r="AH161" s="57">
        <v>0.173981</v>
      </c>
      <c r="AI161" s="57">
        <v>0.70496599999999998</v>
      </c>
      <c r="AJ161" s="57">
        <v>0.28199400000000002</v>
      </c>
      <c r="AK161" s="57">
        <v>0.22928899999999999</v>
      </c>
      <c r="AL161" s="57">
        <v>0.19575600000000001</v>
      </c>
      <c r="AM161" s="57">
        <v>0.20578100000000002</v>
      </c>
      <c r="AN161" s="57">
        <v>0.41572899999999996</v>
      </c>
      <c r="AO161" s="57">
        <v>0.64213799999999999</v>
      </c>
      <c r="AP161" s="57">
        <v>0.52803200000000006</v>
      </c>
      <c r="AQ161" s="57">
        <v>0.70534200000000002</v>
      </c>
      <c r="AR161" s="57">
        <v>1.2777360000000002</v>
      </c>
      <c r="AS161" s="57">
        <v>0.64031199999999999</v>
      </c>
      <c r="AT161" s="57">
        <v>0.31497599999999998</v>
      </c>
      <c r="AU161" s="57">
        <v>0.72157199999999999</v>
      </c>
      <c r="AV161" s="57">
        <v>0.67902599999999991</v>
      </c>
      <c r="AW161" s="57">
        <v>1.719163</v>
      </c>
      <c r="AX161" s="57">
        <v>0.67914700000000006</v>
      </c>
      <c r="AY161" s="57">
        <v>0.71174499999999996</v>
      </c>
      <c r="AZ161" s="57">
        <v>1.170596</v>
      </c>
      <c r="BA161" s="57">
        <v>2.9247959999999997</v>
      </c>
      <c r="BB161" s="57">
        <v>0.62906600000000001</v>
      </c>
      <c r="BC161" s="57">
        <v>2.5239220000000002</v>
      </c>
      <c r="BD161" s="57">
        <v>2.413306</v>
      </c>
      <c r="BE161" s="57">
        <v>2.5398470000000004</v>
      </c>
      <c r="BF161" s="57">
        <v>1.685778</v>
      </c>
      <c r="BG161" s="57">
        <v>1.4224469999999998</v>
      </c>
      <c r="BH161" s="57">
        <v>1.7842929999999999</v>
      </c>
      <c r="BI161" s="57">
        <v>6.0814899999999996</v>
      </c>
      <c r="BJ161" s="57">
        <v>3.122411</v>
      </c>
      <c r="BK161" s="57">
        <v>2.776634</v>
      </c>
      <c r="BL161" s="57">
        <v>1.1893739999999999</v>
      </c>
      <c r="BM161" s="57">
        <v>3.5852220000000004</v>
      </c>
      <c r="BN161" s="57">
        <v>3.378708</v>
      </c>
      <c r="BO161" s="57">
        <v>2.0668169999999999</v>
      </c>
      <c r="BP161" s="57">
        <v>2.3779050000000002</v>
      </c>
      <c r="BQ161" s="57">
        <v>1.7917380000000001</v>
      </c>
      <c r="BR161" s="57">
        <v>1.2866059999999999</v>
      </c>
      <c r="BS161" s="57">
        <v>1.979949</v>
      </c>
      <c r="BT161" s="57">
        <v>1.617767</v>
      </c>
      <c r="BU161" s="57">
        <v>2.3356529999999998</v>
      </c>
      <c r="BV161" s="57">
        <v>1.4585859999999999</v>
      </c>
      <c r="BW161" s="57">
        <v>1.4879800000000001</v>
      </c>
      <c r="BX161" s="57">
        <v>1.437284</v>
      </c>
      <c r="BY161" s="57">
        <v>2.5772530000000002</v>
      </c>
      <c r="BZ161" s="57">
        <v>1.4243679999999999</v>
      </c>
      <c r="CA161" s="57">
        <v>1.9426330000000001</v>
      </c>
      <c r="CB161" s="57">
        <v>2.342851</v>
      </c>
      <c r="CC161" s="57">
        <v>1.687724</v>
      </c>
      <c r="CD161" s="57">
        <v>2.0606329999999997</v>
      </c>
      <c r="CE161" s="57">
        <v>0.17475599999999999</v>
      </c>
      <c r="CF161" s="57">
        <v>0.34992000000000001</v>
      </c>
      <c r="CG161" s="57">
        <v>0.68512099999999998</v>
      </c>
      <c r="CH161" s="57">
        <v>1.7983439999999999</v>
      </c>
      <c r="CI161" s="57">
        <v>0.987201</v>
      </c>
      <c r="CJ161" s="57">
        <v>1.2403759999999999</v>
      </c>
      <c r="CK161" s="57">
        <v>3.3537360000000001</v>
      </c>
      <c r="CL161" s="57">
        <v>0.98756899999999992</v>
      </c>
      <c r="CM161" s="57">
        <v>1.4655290000000001</v>
      </c>
      <c r="CN161" s="57">
        <v>1.3107610000000001</v>
      </c>
      <c r="CO161" s="57">
        <v>1.1481520000000001</v>
      </c>
      <c r="CP161" s="57">
        <v>0.84686800000000007</v>
      </c>
      <c r="CQ161" s="57">
        <v>0.49467899999999998</v>
      </c>
      <c r="CR161" s="57">
        <v>0.455953</v>
      </c>
      <c r="CS161" s="57">
        <v>2.1310059999999997</v>
      </c>
      <c r="CT161" s="57">
        <v>0.68308599999999997</v>
      </c>
      <c r="CU161" s="57">
        <v>1.5927439999999999</v>
      </c>
      <c r="CV161" s="57">
        <v>2.1476889999999997</v>
      </c>
      <c r="CW161" s="57">
        <v>1.549976</v>
      </c>
      <c r="CX161" s="57">
        <v>0.37530000000000002</v>
      </c>
      <c r="CY161" s="57">
        <v>1.202283</v>
      </c>
      <c r="CZ161" s="57">
        <v>1.527825</v>
      </c>
    </row>
    <row r="162" spans="1:104" x14ac:dyDescent="0.2">
      <c r="A162" s="56" t="s">
        <v>85</v>
      </c>
      <c r="B162" s="57">
        <v>0</v>
      </c>
      <c r="C162" s="57">
        <v>0</v>
      </c>
      <c r="D162" s="57">
        <v>0</v>
      </c>
      <c r="E162" s="57">
        <v>0</v>
      </c>
      <c r="F162" s="57">
        <v>0</v>
      </c>
      <c r="G162" s="57">
        <v>0</v>
      </c>
      <c r="H162" s="57">
        <v>0</v>
      </c>
      <c r="I162" s="57">
        <v>0</v>
      </c>
      <c r="J162" s="57">
        <v>0</v>
      </c>
      <c r="K162" s="57">
        <v>0</v>
      </c>
      <c r="L162" s="57">
        <v>0</v>
      </c>
      <c r="M162" s="57">
        <v>0</v>
      </c>
      <c r="N162" s="57">
        <v>9.8099999999999993E-2</v>
      </c>
      <c r="O162" s="57">
        <v>6.4000000000000001E-2</v>
      </c>
      <c r="P162" s="57">
        <v>0.04</v>
      </c>
      <c r="Q162" s="57">
        <v>9.5899999999999999E-2</v>
      </c>
      <c r="R162" s="57">
        <v>0.24276499999999998</v>
      </c>
      <c r="S162" s="57">
        <v>0.211982</v>
      </c>
      <c r="T162" s="57">
        <v>0.36285199999999995</v>
      </c>
      <c r="U162" s="57">
        <v>0.36403399999999997</v>
      </c>
      <c r="V162" s="57">
        <v>0.29516799999999999</v>
      </c>
      <c r="W162" s="57">
        <v>0.36996800000000002</v>
      </c>
      <c r="X162" s="57">
        <v>0.51540300000000006</v>
      </c>
      <c r="Y162" s="57">
        <v>0.335426</v>
      </c>
      <c r="Z162" s="57">
        <v>0.63527299999999998</v>
      </c>
      <c r="AA162" s="57">
        <v>0.84306899999999996</v>
      </c>
      <c r="AB162" s="57">
        <v>0.49970600000000004</v>
      </c>
      <c r="AC162" s="57">
        <v>0.60304400000000002</v>
      </c>
      <c r="AD162" s="57">
        <v>0.35896</v>
      </c>
      <c r="AE162" s="57">
        <v>1.3048579999999999</v>
      </c>
      <c r="AF162" s="57">
        <v>0.40075499999999997</v>
      </c>
      <c r="AG162" s="57">
        <v>0.63824999999999998</v>
      </c>
      <c r="AH162" s="57">
        <v>0.16331000000000001</v>
      </c>
      <c r="AI162" s="57">
        <v>0.53060799999999997</v>
      </c>
      <c r="AJ162" s="57">
        <v>0.184782</v>
      </c>
      <c r="AK162" s="57">
        <v>0.194465</v>
      </c>
      <c r="AL162" s="57">
        <v>0.17003499999999999</v>
      </c>
      <c r="AM162" s="57">
        <v>0.19489699999999999</v>
      </c>
      <c r="AN162" s="57">
        <v>0.383718</v>
      </c>
      <c r="AO162" s="57">
        <v>0.49683300000000002</v>
      </c>
      <c r="AP162" s="57">
        <v>0.50965499999999997</v>
      </c>
      <c r="AQ162" s="57">
        <v>0.144508</v>
      </c>
      <c r="AR162" s="57">
        <v>0.21085800000000002</v>
      </c>
      <c r="AS162" s="57">
        <v>0.48708499999999999</v>
      </c>
      <c r="AT162" s="57">
        <v>0.10101099999999999</v>
      </c>
      <c r="AU162" s="57">
        <v>0.31945999999999997</v>
      </c>
      <c r="AV162" s="57">
        <v>0.41784399999999999</v>
      </c>
      <c r="AW162" s="57">
        <v>1.0880699999999999</v>
      </c>
      <c r="AX162" s="57">
        <v>0.43807400000000002</v>
      </c>
      <c r="AY162" s="57">
        <v>0.43121799999999999</v>
      </c>
      <c r="AZ162" s="57">
        <v>0.77939999999999998</v>
      </c>
      <c r="BA162" s="57">
        <v>2.619869</v>
      </c>
      <c r="BB162" s="57">
        <v>0.27841300000000002</v>
      </c>
      <c r="BC162" s="57">
        <v>0.71232600000000001</v>
      </c>
      <c r="BD162" s="57">
        <v>1.0252129999999999</v>
      </c>
      <c r="BE162" s="57">
        <v>1.7571569999999999</v>
      </c>
      <c r="BF162" s="57">
        <v>0.73585699999999998</v>
      </c>
      <c r="BG162" s="57">
        <v>1.0940570000000001</v>
      </c>
      <c r="BH162" s="57">
        <v>1.2605470000000001</v>
      </c>
      <c r="BI162" s="57">
        <v>1.9003409999999998</v>
      </c>
      <c r="BJ162" s="57">
        <v>1.1409770000000001</v>
      </c>
      <c r="BK162" s="57">
        <v>0.73472700000000002</v>
      </c>
      <c r="BL162" s="57">
        <v>0.95192200000000005</v>
      </c>
      <c r="BM162" s="57">
        <v>1.940259</v>
      </c>
      <c r="BN162" s="57">
        <v>1.254292</v>
      </c>
      <c r="BO162" s="57">
        <v>1.008597</v>
      </c>
      <c r="BP162" s="57">
        <v>0.67068499999999998</v>
      </c>
      <c r="BQ162" s="57">
        <v>1.294813</v>
      </c>
      <c r="BR162" s="57">
        <v>0.55501199999999995</v>
      </c>
      <c r="BS162" s="57">
        <v>1.0387270000000002</v>
      </c>
      <c r="BT162" s="57">
        <v>1.235107</v>
      </c>
      <c r="BU162" s="57">
        <v>1.8309839999999999</v>
      </c>
      <c r="BV162" s="57">
        <v>1.1134500000000001</v>
      </c>
      <c r="BW162" s="57">
        <v>1.2444770000000001</v>
      </c>
      <c r="BX162" s="57">
        <v>1.0477100000000001</v>
      </c>
      <c r="BY162" s="57">
        <v>2.061426</v>
      </c>
      <c r="BZ162" s="57">
        <v>0.95885299999999996</v>
      </c>
      <c r="CA162" s="57">
        <v>1.658258</v>
      </c>
      <c r="CB162" s="57">
        <v>1.3292310000000001</v>
      </c>
      <c r="CC162" s="57">
        <v>1.239314</v>
      </c>
      <c r="CD162" s="57">
        <v>1.634603</v>
      </c>
      <c r="CE162" s="57">
        <v>9.6303E-2</v>
      </c>
      <c r="CF162" s="57">
        <v>0.217249</v>
      </c>
      <c r="CG162" s="57">
        <v>0.50878500000000004</v>
      </c>
      <c r="CH162" s="57">
        <v>0.37526799999999999</v>
      </c>
      <c r="CI162" s="57">
        <v>0.66612699999999991</v>
      </c>
      <c r="CJ162" s="57">
        <v>0.86642600000000003</v>
      </c>
      <c r="CK162" s="57">
        <v>1.298192</v>
      </c>
      <c r="CL162" s="57">
        <v>0.75691999999999993</v>
      </c>
      <c r="CM162" s="57">
        <v>0.95938099999999993</v>
      </c>
      <c r="CN162" s="57">
        <v>0.95591899999999996</v>
      </c>
      <c r="CO162" s="57">
        <v>0.84005600000000002</v>
      </c>
      <c r="CP162" s="57">
        <v>0.49618699999999999</v>
      </c>
      <c r="CQ162" s="57">
        <v>0.21116799999999999</v>
      </c>
      <c r="CR162" s="57">
        <v>0.25547399999999998</v>
      </c>
      <c r="CS162" s="57">
        <v>1.3283369999999999</v>
      </c>
      <c r="CT162" s="57">
        <v>0.523837</v>
      </c>
      <c r="CU162" s="57">
        <v>1.180253</v>
      </c>
      <c r="CV162" s="57">
        <v>1.616751</v>
      </c>
      <c r="CW162" s="57">
        <v>1.100366</v>
      </c>
      <c r="CX162" s="57">
        <v>0.11090000000000001</v>
      </c>
      <c r="CY162" s="57">
        <v>0.85584400000000005</v>
      </c>
      <c r="CZ162" s="57">
        <v>0.78476099999999993</v>
      </c>
    </row>
    <row r="163" spans="1:104" x14ac:dyDescent="0.2">
      <c r="A163" s="56" t="s">
        <v>86</v>
      </c>
      <c r="B163" s="57">
        <v>0</v>
      </c>
      <c r="C163" s="57">
        <v>0</v>
      </c>
      <c r="D163" s="57">
        <v>0</v>
      </c>
      <c r="E163" s="57">
        <v>0</v>
      </c>
      <c r="F163" s="57">
        <v>0</v>
      </c>
      <c r="G163" s="57">
        <v>0</v>
      </c>
      <c r="H163" s="57">
        <v>0</v>
      </c>
      <c r="I163" s="57">
        <v>0</v>
      </c>
      <c r="J163" s="57">
        <v>0</v>
      </c>
      <c r="K163" s="57">
        <v>0</v>
      </c>
      <c r="L163" s="57">
        <v>0</v>
      </c>
      <c r="M163" s="57">
        <v>0</v>
      </c>
      <c r="N163" s="57">
        <v>0</v>
      </c>
      <c r="O163" s="57">
        <v>0</v>
      </c>
      <c r="P163" s="57">
        <v>0</v>
      </c>
      <c r="Q163" s="57">
        <v>0</v>
      </c>
      <c r="R163" s="57">
        <v>8.2750000000000011E-3</v>
      </c>
      <c r="S163" s="57">
        <v>5.1999999999999998E-2</v>
      </c>
      <c r="T163" s="57">
        <v>0.22572399999999998</v>
      </c>
      <c r="U163" s="57">
        <v>1.9E-3</v>
      </c>
      <c r="V163" s="57">
        <v>1.6399999999999998E-2</v>
      </c>
      <c r="W163" s="57">
        <v>0.25730000000000003</v>
      </c>
      <c r="X163" s="57">
        <v>6.855E-2</v>
      </c>
      <c r="Y163" s="57">
        <v>0.20630000000000001</v>
      </c>
      <c r="Z163" s="57">
        <v>1.2999999999999999E-2</v>
      </c>
      <c r="AA163" s="57">
        <v>0.2427</v>
      </c>
      <c r="AB163" s="57">
        <v>0.18540000000000001</v>
      </c>
      <c r="AC163" s="57">
        <v>0.37380000000000002</v>
      </c>
      <c r="AD163" s="57">
        <v>1.7600000000000001E-2</v>
      </c>
      <c r="AE163" s="57">
        <v>4.4999999999999997E-3</v>
      </c>
      <c r="AF163" s="57">
        <v>3.3600000000000005E-2</v>
      </c>
      <c r="AG163" s="57">
        <v>1.1599999999999999E-2</v>
      </c>
      <c r="AH163" s="57">
        <v>0</v>
      </c>
      <c r="AI163" s="57">
        <v>0.14050000000000001</v>
      </c>
      <c r="AJ163" s="57">
        <v>6.6500000000000004E-2</v>
      </c>
      <c r="AK163" s="57">
        <v>2.29E-2</v>
      </c>
      <c r="AL163" s="57">
        <v>2.0500000000000001E-2</v>
      </c>
      <c r="AM163" s="57">
        <v>0</v>
      </c>
      <c r="AN163" s="57">
        <v>2.7611E-2</v>
      </c>
      <c r="AO163" s="57">
        <v>0.129889</v>
      </c>
      <c r="AP163" s="57">
        <v>0</v>
      </c>
      <c r="AQ163" s="57">
        <v>0.55623999999999996</v>
      </c>
      <c r="AR163" s="57">
        <v>1.056578</v>
      </c>
      <c r="AS163" s="57">
        <v>0.13469800000000001</v>
      </c>
      <c r="AT163" s="57">
        <v>0.20539299999999999</v>
      </c>
      <c r="AU163" s="57">
        <v>0.398812</v>
      </c>
      <c r="AV163" s="57">
        <v>0.24657499999999999</v>
      </c>
      <c r="AW163" s="57">
        <v>0.61324100000000004</v>
      </c>
      <c r="AX163" s="57">
        <v>0.22253800000000001</v>
      </c>
      <c r="AY163" s="57">
        <v>0.25269800000000003</v>
      </c>
      <c r="AZ163" s="57">
        <v>0.34591699999999997</v>
      </c>
      <c r="BA163" s="57">
        <v>0.239595</v>
      </c>
      <c r="BB163" s="57">
        <v>0.25622500000000004</v>
      </c>
      <c r="BC163" s="57">
        <v>1.73645</v>
      </c>
      <c r="BD163" s="57">
        <v>1.0086219999999999</v>
      </c>
      <c r="BE163" s="57">
        <v>0.61137600000000003</v>
      </c>
      <c r="BF163" s="57">
        <v>0.84428599999999998</v>
      </c>
      <c r="BG163" s="57">
        <v>0.25777600000000001</v>
      </c>
      <c r="BH163" s="57">
        <v>0.36969999999999997</v>
      </c>
      <c r="BI163" s="57">
        <v>2.1255630000000001</v>
      </c>
      <c r="BJ163" s="57">
        <v>1.5841590000000001</v>
      </c>
      <c r="BK163" s="57">
        <v>1.725935</v>
      </c>
      <c r="BL163" s="57">
        <v>7.1400000000000005E-2</v>
      </c>
      <c r="BM163" s="57">
        <v>1.5061260000000001</v>
      </c>
      <c r="BN163" s="57">
        <v>1.9516519999999999</v>
      </c>
      <c r="BO163" s="57">
        <v>0.85190999999999995</v>
      </c>
      <c r="BP163" s="57">
        <v>1.5548</v>
      </c>
      <c r="BQ163" s="57">
        <v>0.12195</v>
      </c>
      <c r="BR163" s="57">
        <v>0.46140300000000001</v>
      </c>
      <c r="BS163" s="57">
        <v>0.65349999999999997</v>
      </c>
      <c r="BT163" s="57">
        <v>0.18288900000000002</v>
      </c>
      <c r="BU163" s="57">
        <v>0.16240000000000002</v>
      </c>
      <c r="BV163" s="57">
        <v>0.151</v>
      </c>
      <c r="BW163" s="57">
        <v>3.7200000000000004E-2</v>
      </c>
      <c r="BX163" s="57">
        <v>0.23810000000000001</v>
      </c>
      <c r="BY163" s="57">
        <v>0.2863</v>
      </c>
      <c r="BZ163" s="57">
        <v>0.205344</v>
      </c>
      <c r="CA163" s="57">
        <v>5.4308000000000002E-2</v>
      </c>
      <c r="CB163" s="57">
        <v>0.88249199999999994</v>
      </c>
      <c r="CC163" s="57">
        <v>0.32680000000000003</v>
      </c>
      <c r="CD163" s="57">
        <v>0.20300000000000001</v>
      </c>
      <c r="CE163" s="57">
        <v>0</v>
      </c>
      <c r="CF163" s="57">
        <v>2.7446000000000002E-2</v>
      </c>
      <c r="CG163" s="57">
        <v>0</v>
      </c>
      <c r="CH163" s="57">
        <v>1.2</v>
      </c>
      <c r="CI163" s="57">
        <v>9.0499999999999997E-2</v>
      </c>
      <c r="CJ163" s="57">
        <v>0.16875000000000001</v>
      </c>
      <c r="CK163" s="57">
        <v>0</v>
      </c>
      <c r="CL163" s="57">
        <v>0</v>
      </c>
      <c r="CM163" s="57">
        <v>3.5400000000000001E-2</v>
      </c>
      <c r="CN163" s="57">
        <v>0</v>
      </c>
      <c r="CO163" s="57">
        <v>0</v>
      </c>
      <c r="CP163" s="57">
        <v>0</v>
      </c>
      <c r="CQ163" s="57">
        <v>2.35E-2</v>
      </c>
      <c r="CR163" s="57">
        <v>5.6340000000000001E-3</v>
      </c>
      <c r="CS163" s="57">
        <v>0.70950000000000002</v>
      </c>
      <c r="CT163" s="57">
        <v>0</v>
      </c>
      <c r="CU163" s="57">
        <v>0.1827</v>
      </c>
      <c r="CV163" s="57">
        <v>0.17682499999999998</v>
      </c>
      <c r="CW163" s="57">
        <v>0.161</v>
      </c>
      <c r="CX163" s="57">
        <v>9.8099999999999993E-2</v>
      </c>
      <c r="CY163" s="57">
        <v>6.9406999999999996E-2</v>
      </c>
      <c r="CZ163" s="57">
        <v>0.42621499999999996</v>
      </c>
    </row>
    <row r="164" spans="1:104" x14ac:dyDescent="0.2">
      <c r="A164" s="56" t="s">
        <v>87</v>
      </c>
      <c r="B164" s="57">
        <v>0</v>
      </c>
      <c r="C164" s="57">
        <v>0</v>
      </c>
      <c r="D164" s="57">
        <v>0</v>
      </c>
      <c r="E164" s="57">
        <v>0</v>
      </c>
      <c r="F164" s="57">
        <v>0</v>
      </c>
      <c r="G164" s="57">
        <v>0</v>
      </c>
      <c r="H164" s="57">
        <v>0</v>
      </c>
      <c r="I164" s="57">
        <v>0</v>
      </c>
      <c r="J164" s="57">
        <v>0</v>
      </c>
      <c r="K164" s="57">
        <v>0</v>
      </c>
      <c r="L164" s="57">
        <v>0</v>
      </c>
      <c r="M164" s="57">
        <v>0</v>
      </c>
      <c r="N164" s="57">
        <v>0</v>
      </c>
      <c r="O164" s="57">
        <v>0</v>
      </c>
      <c r="P164" s="57">
        <v>0</v>
      </c>
      <c r="Q164" s="57">
        <v>8.5000000000000006E-3</v>
      </c>
      <c r="R164" s="57">
        <v>7.8239999999999994E-3</v>
      </c>
      <c r="S164" s="57">
        <v>1.7978999999999998E-2</v>
      </c>
      <c r="T164" s="57">
        <v>1.677E-2</v>
      </c>
      <c r="U164" s="57">
        <v>2.7571000000000002E-2</v>
      </c>
      <c r="V164" s="57">
        <v>3.8433000000000002E-2</v>
      </c>
      <c r="W164" s="57">
        <v>9.3299999999999998E-3</v>
      </c>
      <c r="X164" s="57">
        <v>6.744E-3</v>
      </c>
      <c r="Y164" s="57">
        <v>0.12297</v>
      </c>
      <c r="Z164" s="57">
        <v>1.8963999999999998E-2</v>
      </c>
      <c r="AA164" s="57">
        <v>0.23247599999999999</v>
      </c>
      <c r="AB164" s="57">
        <v>2.4319E-2</v>
      </c>
      <c r="AC164" s="57">
        <v>5.4302000000000003E-2</v>
      </c>
      <c r="AD164" s="57">
        <v>7.9469999999999992E-3</v>
      </c>
      <c r="AE164" s="57">
        <v>5.4521E-2</v>
      </c>
      <c r="AF164" s="57">
        <v>5.8034000000000002E-2</v>
      </c>
      <c r="AG164" s="57">
        <v>3.2485E-2</v>
      </c>
      <c r="AH164" s="57">
        <v>1.0671E-2</v>
      </c>
      <c r="AI164" s="57">
        <v>3.3857999999999999E-2</v>
      </c>
      <c r="AJ164" s="57">
        <v>3.0712E-2</v>
      </c>
      <c r="AK164" s="57">
        <v>1.1923999999999999E-2</v>
      </c>
      <c r="AL164" s="57">
        <v>5.2209999999999999E-3</v>
      </c>
      <c r="AM164" s="57">
        <v>1.0884E-2</v>
      </c>
      <c r="AN164" s="57">
        <v>4.4000000000000003E-3</v>
      </c>
      <c r="AO164" s="57">
        <v>1.5416000000000001E-2</v>
      </c>
      <c r="AP164" s="57">
        <v>1.8376999999999998E-2</v>
      </c>
      <c r="AQ164" s="57">
        <v>4.594E-3</v>
      </c>
      <c r="AR164" s="57">
        <v>1.03E-2</v>
      </c>
      <c r="AS164" s="57">
        <v>1.8529E-2</v>
      </c>
      <c r="AT164" s="57">
        <v>8.5719999999999998E-3</v>
      </c>
      <c r="AU164" s="57">
        <v>3.3E-3</v>
      </c>
      <c r="AV164" s="57">
        <v>1.4606999999999998E-2</v>
      </c>
      <c r="AW164" s="57">
        <v>1.7852E-2</v>
      </c>
      <c r="AX164" s="57">
        <v>1.8534999999999999E-2</v>
      </c>
      <c r="AY164" s="57">
        <v>2.7829E-2</v>
      </c>
      <c r="AZ164" s="57">
        <v>4.5279000000000007E-2</v>
      </c>
      <c r="BA164" s="57">
        <v>6.5331999999999987E-2</v>
      </c>
      <c r="BB164" s="57">
        <v>9.4427999999999998E-2</v>
      </c>
      <c r="BC164" s="57">
        <v>7.5146000000000004E-2</v>
      </c>
      <c r="BD164" s="57">
        <v>0.379471</v>
      </c>
      <c r="BE164" s="57">
        <v>0.17131399999999999</v>
      </c>
      <c r="BF164" s="57">
        <v>0.10563500000000001</v>
      </c>
      <c r="BG164" s="57">
        <v>7.061400000000001E-2</v>
      </c>
      <c r="BH164" s="57">
        <v>0.15404599999999999</v>
      </c>
      <c r="BI164" s="57">
        <v>2.0555859999999999</v>
      </c>
      <c r="BJ164" s="57">
        <v>0.39727499999999999</v>
      </c>
      <c r="BK164" s="57">
        <v>0.31597199999999998</v>
      </c>
      <c r="BL164" s="57">
        <v>0.16605200000000001</v>
      </c>
      <c r="BM164" s="57">
        <v>0.13883699999999999</v>
      </c>
      <c r="BN164" s="57">
        <v>0.172764</v>
      </c>
      <c r="BO164" s="57">
        <v>0.20630999999999999</v>
      </c>
      <c r="BP164" s="57">
        <v>0.15242</v>
      </c>
      <c r="BQ164" s="57">
        <v>0.374975</v>
      </c>
      <c r="BR164" s="57">
        <v>0.27019099999999996</v>
      </c>
      <c r="BS164" s="57">
        <v>0.28772199999999998</v>
      </c>
      <c r="BT164" s="57">
        <v>0.19977099999999998</v>
      </c>
      <c r="BU164" s="57">
        <v>0.34226899999999999</v>
      </c>
      <c r="BV164" s="57">
        <v>0.194136</v>
      </c>
      <c r="BW164" s="57">
        <v>0.20630299999999999</v>
      </c>
      <c r="BX164" s="57">
        <v>0.151474</v>
      </c>
      <c r="BY164" s="57">
        <v>0.22952699999999998</v>
      </c>
      <c r="BZ164" s="57">
        <v>0.26017099999999999</v>
      </c>
      <c r="CA164" s="57">
        <v>0.23006699999999999</v>
      </c>
      <c r="CB164" s="57">
        <v>0.13112799999999999</v>
      </c>
      <c r="CC164" s="57">
        <v>0.12161</v>
      </c>
      <c r="CD164" s="57">
        <v>0.22303000000000001</v>
      </c>
      <c r="CE164" s="57">
        <v>7.8453000000000009E-2</v>
      </c>
      <c r="CF164" s="57">
        <v>0.105225</v>
      </c>
      <c r="CG164" s="57">
        <v>0.17633600000000002</v>
      </c>
      <c r="CH164" s="57">
        <v>0.223076</v>
      </c>
      <c r="CI164" s="57">
        <v>0.230574</v>
      </c>
      <c r="CJ164" s="57">
        <v>0.20519999999999999</v>
      </c>
      <c r="CK164" s="57">
        <v>2.0555439999999998</v>
      </c>
      <c r="CL164" s="57">
        <v>0.23064899999999999</v>
      </c>
      <c r="CM164" s="57">
        <v>0.470748</v>
      </c>
      <c r="CN164" s="57">
        <v>0.35484199999999999</v>
      </c>
      <c r="CO164" s="57">
        <v>0.30809599999999998</v>
      </c>
      <c r="CP164" s="57">
        <v>0.35068099999999996</v>
      </c>
      <c r="CQ164" s="57">
        <v>0.26001100000000005</v>
      </c>
      <c r="CR164" s="57">
        <v>0.19484499999999999</v>
      </c>
      <c r="CS164" s="57">
        <v>9.3169000000000002E-2</v>
      </c>
      <c r="CT164" s="57">
        <v>0.159249</v>
      </c>
      <c r="CU164" s="57">
        <v>0.229791</v>
      </c>
      <c r="CV164" s="57">
        <v>0.35411300000000001</v>
      </c>
      <c r="CW164" s="57">
        <v>0.28861000000000003</v>
      </c>
      <c r="CX164" s="57">
        <v>0.1663</v>
      </c>
      <c r="CY164" s="57">
        <v>0.277032</v>
      </c>
      <c r="CZ164" s="57">
        <v>0.31684899999999999</v>
      </c>
    </row>
    <row r="165" spans="1:104" x14ac:dyDescent="0.2">
      <c r="A165" s="56" t="s">
        <v>88</v>
      </c>
      <c r="B165" s="57">
        <v>4.2000000000000006E-3</v>
      </c>
      <c r="C165" s="57">
        <v>5.9000000000000007E-3</v>
      </c>
      <c r="D165" s="57">
        <v>0</v>
      </c>
      <c r="E165" s="57">
        <v>0</v>
      </c>
      <c r="F165" s="57">
        <v>1.7399999999999999E-2</v>
      </c>
      <c r="G165" s="57">
        <v>0</v>
      </c>
      <c r="H165" s="57">
        <v>0</v>
      </c>
      <c r="I165" s="57">
        <v>0</v>
      </c>
      <c r="J165" s="57">
        <v>2.7000000000000001E-3</v>
      </c>
      <c r="K165" s="57">
        <v>0</v>
      </c>
      <c r="L165" s="57">
        <v>0</v>
      </c>
      <c r="M165" s="57">
        <v>0.1278</v>
      </c>
      <c r="N165" s="57">
        <v>8.0000000000000002E-3</v>
      </c>
      <c r="O165" s="57">
        <v>3.9299999999999995E-2</v>
      </c>
      <c r="P165" s="57">
        <v>1.9399999999999997E-2</v>
      </c>
      <c r="Q165" s="57">
        <v>1.8800000000000001E-2</v>
      </c>
      <c r="R165" s="57">
        <v>0.66408699999999998</v>
      </c>
      <c r="S165" s="57">
        <v>1.0279849999999999</v>
      </c>
      <c r="T165" s="57">
        <v>1.6151479999999998</v>
      </c>
      <c r="U165" s="57">
        <v>1.8454999999999999</v>
      </c>
      <c r="V165" s="57">
        <v>1.0346040000000001</v>
      </c>
      <c r="W165" s="57">
        <v>0.96978500000000001</v>
      </c>
      <c r="X165" s="57">
        <v>1.9083189999999999</v>
      </c>
      <c r="Y165" s="57">
        <v>1.9154090000000001</v>
      </c>
      <c r="Z165" s="57">
        <v>1.6394059999999999</v>
      </c>
      <c r="AA165" s="57">
        <v>1.3956330000000001</v>
      </c>
      <c r="AB165" s="57">
        <v>0.88132500000000003</v>
      </c>
      <c r="AC165" s="57">
        <v>3.0014349999999999</v>
      </c>
      <c r="AD165" s="57">
        <v>1.24976</v>
      </c>
      <c r="AE165" s="57">
        <v>1.239174</v>
      </c>
      <c r="AF165" s="57">
        <v>2.0042339999999998</v>
      </c>
      <c r="AG165" s="57">
        <v>1.2542010000000001</v>
      </c>
      <c r="AH165" s="57">
        <v>2.2643380000000004</v>
      </c>
      <c r="AI165" s="57">
        <v>1.5334590000000001</v>
      </c>
      <c r="AJ165" s="57">
        <v>1.968896</v>
      </c>
      <c r="AK165" s="57">
        <v>1.224407</v>
      </c>
      <c r="AL165" s="57">
        <v>0.369477</v>
      </c>
      <c r="AM165" s="57">
        <v>0.68712200000000001</v>
      </c>
      <c r="AN165" s="57">
        <v>1.0161009999999999</v>
      </c>
      <c r="AO165" s="57">
        <v>0.99003799999999997</v>
      </c>
      <c r="AP165" s="57">
        <v>0.36057799999999995</v>
      </c>
      <c r="AQ165" s="57">
        <v>0.28144999999999998</v>
      </c>
      <c r="AR165" s="57">
        <v>0.65606699999999996</v>
      </c>
      <c r="AS165" s="57">
        <v>0.89008500000000002</v>
      </c>
      <c r="AT165" s="57">
        <v>0.35607100000000003</v>
      </c>
      <c r="AU165" s="57">
        <v>1.6784429999999999</v>
      </c>
      <c r="AV165" s="57">
        <v>0.6</v>
      </c>
      <c r="AW165" s="57">
        <v>1.1595150000000001</v>
      </c>
      <c r="AX165" s="57">
        <v>0.73982899999999996</v>
      </c>
      <c r="AY165" s="57">
        <v>1.1734</v>
      </c>
      <c r="AZ165" s="57">
        <v>0.81961600000000001</v>
      </c>
      <c r="BA165" s="57">
        <v>2.4860439999999997</v>
      </c>
      <c r="BB165" s="57">
        <v>3.8377249999999998</v>
      </c>
      <c r="BC165" s="57">
        <v>2.0903229999999997</v>
      </c>
      <c r="BD165" s="57">
        <v>1.627702</v>
      </c>
      <c r="BE165" s="57">
        <v>1.7253109999999998</v>
      </c>
      <c r="BF165" s="57">
        <v>0.60972900000000008</v>
      </c>
      <c r="BG165" s="57">
        <v>0.64217499999999994</v>
      </c>
      <c r="BH165" s="57">
        <v>1.355407</v>
      </c>
      <c r="BI165" s="57">
        <v>1.2480709999999999</v>
      </c>
      <c r="BJ165" s="57">
        <v>1.4063399999999999</v>
      </c>
      <c r="BK165" s="57">
        <v>0.71196900000000007</v>
      </c>
      <c r="BL165" s="57">
        <v>0.55627400000000005</v>
      </c>
      <c r="BM165" s="57">
        <v>1.26956</v>
      </c>
      <c r="BN165" s="57">
        <v>7.1375950000000001</v>
      </c>
      <c r="BO165" s="57">
        <v>1.375408</v>
      </c>
      <c r="BP165" s="57">
        <v>1.469225</v>
      </c>
      <c r="BQ165" s="57">
        <v>1.6872</v>
      </c>
      <c r="BR165" s="57">
        <v>0.77632600000000007</v>
      </c>
      <c r="BS165" s="57">
        <v>0.70182200000000006</v>
      </c>
      <c r="BT165" s="57">
        <v>0.70804999999999996</v>
      </c>
      <c r="BU165" s="57">
        <v>0.696407</v>
      </c>
      <c r="BV165" s="57">
        <v>0.74203700000000006</v>
      </c>
      <c r="BW165" s="57">
        <v>1.2249749999999999</v>
      </c>
      <c r="BX165" s="57">
        <v>0.83007699999999995</v>
      </c>
      <c r="BY165" s="57">
        <v>1.695921</v>
      </c>
      <c r="BZ165" s="57">
        <v>0.476219</v>
      </c>
      <c r="CA165" s="57">
        <v>1.315183</v>
      </c>
      <c r="CB165" s="57">
        <v>1.537355</v>
      </c>
      <c r="CC165" s="57">
        <v>3.5054240000000001</v>
      </c>
      <c r="CD165" s="57">
        <v>1.001214</v>
      </c>
      <c r="CE165" s="57">
        <v>1.0523940000000001</v>
      </c>
      <c r="CF165" s="57">
        <v>0.47344900000000001</v>
      </c>
      <c r="CG165" s="57">
        <v>1.180723</v>
      </c>
      <c r="CH165" s="57">
        <v>0.76641300000000001</v>
      </c>
      <c r="CI165" s="57">
        <v>1.638279</v>
      </c>
      <c r="CJ165" s="57">
        <v>2.2080070000000003</v>
      </c>
      <c r="CK165" s="57">
        <v>2.3063159999999998</v>
      </c>
      <c r="CL165" s="57">
        <v>1.2707950000000001</v>
      </c>
      <c r="CM165" s="57">
        <v>1.0981030000000001</v>
      </c>
      <c r="CN165" s="57">
        <v>1.6694369999999998</v>
      </c>
      <c r="CO165" s="57">
        <v>1.799844</v>
      </c>
      <c r="CP165" s="57">
        <v>0.79011399999999998</v>
      </c>
      <c r="CQ165" s="57">
        <v>1.6020560000000001</v>
      </c>
      <c r="CR165" s="57">
        <v>0.62306399999999995</v>
      </c>
      <c r="CS165" s="57">
        <v>1.2575429999999999</v>
      </c>
      <c r="CT165" s="57">
        <v>1.3624269999999998</v>
      </c>
      <c r="CU165" s="57">
        <v>0.58416800000000002</v>
      </c>
      <c r="CV165" s="57">
        <v>1.003701</v>
      </c>
      <c r="CW165" s="57">
        <v>1.8971020000000001</v>
      </c>
      <c r="CX165" s="57">
        <v>1.2719280000000002</v>
      </c>
      <c r="CY165" s="57">
        <v>6.2600449999999999</v>
      </c>
      <c r="CZ165" s="57">
        <v>1.970275</v>
      </c>
    </row>
    <row r="166" spans="1:104" x14ac:dyDescent="0.2">
      <c r="A166" s="56" t="s">
        <v>89</v>
      </c>
      <c r="B166" s="57">
        <v>0</v>
      </c>
      <c r="C166" s="57">
        <v>0</v>
      </c>
      <c r="D166" s="57">
        <v>0</v>
      </c>
      <c r="E166" s="57">
        <v>0</v>
      </c>
      <c r="F166" s="57">
        <v>0</v>
      </c>
      <c r="G166" s="57">
        <v>0</v>
      </c>
      <c r="H166" s="57">
        <v>0</v>
      </c>
      <c r="I166" s="57">
        <v>0</v>
      </c>
      <c r="J166" s="57">
        <v>2.7000000000000001E-3</v>
      </c>
      <c r="K166" s="57">
        <v>0</v>
      </c>
      <c r="L166" s="57">
        <v>0</v>
      </c>
      <c r="M166" s="57">
        <v>0.1278</v>
      </c>
      <c r="N166" s="57">
        <v>8.0000000000000002E-3</v>
      </c>
      <c r="O166" s="57">
        <v>1.2199999999999999E-2</v>
      </c>
      <c r="P166" s="57">
        <v>1.9399999999999997E-2</v>
      </c>
      <c r="Q166" s="57">
        <v>1.8800000000000001E-2</v>
      </c>
      <c r="R166" s="57">
        <v>0.66408699999999998</v>
      </c>
      <c r="S166" s="57">
        <v>1.0245850000000001</v>
      </c>
      <c r="T166" s="57">
        <v>1.5871359999999999</v>
      </c>
      <c r="U166" s="57">
        <v>1.8208930000000001</v>
      </c>
      <c r="V166" s="57">
        <v>1.0346040000000001</v>
      </c>
      <c r="W166" s="57">
        <v>0.96408500000000008</v>
      </c>
      <c r="X166" s="57">
        <v>1.768802</v>
      </c>
      <c r="Y166" s="57">
        <v>1.908709</v>
      </c>
      <c r="Z166" s="57">
        <v>1.584406</v>
      </c>
      <c r="AA166" s="57">
        <v>1.3956330000000001</v>
      </c>
      <c r="AB166" s="57">
        <v>0.88132500000000003</v>
      </c>
      <c r="AC166" s="57">
        <v>2.9963350000000002</v>
      </c>
      <c r="AD166" s="57">
        <v>1.2420599999999999</v>
      </c>
      <c r="AE166" s="57">
        <v>1.239174</v>
      </c>
      <c r="AF166" s="57">
        <v>1.9736340000000001</v>
      </c>
      <c r="AG166" s="57">
        <v>1.2516010000000002</v>
      </c>
      <c r="AH166" s="57">
        <v>2.2643380000000004</v>
      </c>
      <c r="AI166" s="57">
        <v>1.5313589999999999</v>
      </c>
      <c r="AJ166" s="57">
        <v>1.968896</v>
      </c>
      <c r="AK166" s="57">
        <v>1.224407</v>
      </c>
      <c r="AL166" s="57">
        <v>0.369477</v>
      </c>
      <c r="AM166" s="57">
        <v>0.68492200000000003</v>
      </c>
      <c r="AN166" s="57">
        <v>1.003701</v>
      </c>
      <c r="AO166" s="57">
        <v>0.99003799999999997</v>
      </c>
      <c r="AP166" s="57">
        <v>0.35694999999999999</v>
      </c>
      <c r="AQ166" s="57">
        <v>0.28144999999999998</v>
      </c>
      <c r="AR166" s="57">
        <v>0.65606699999999996</v>
      </c>
      <c r="AS166" s="57">
        <v>0.89008500000000002</v>
      </c>
      <c r="AT166" s="57">
        <v>0.35607100000000003</v>
      </c>
      <c r="AU166" s="57">
        <v>1.6784429999999999</v>
      </c>
      <c r="AV166" s="57">
        <v>0.6</v>
      </c>
      <c r="AW166" s="57">
        <v>1.1595150000000001</v>
      </c>
      <c r="AX166" s="57">
        <v>0.73982899999999996</v>
      </c>
      <c r="AY166" s="57">
        <v>1.1734</v>
      </c>
      <c r="AZ166" s="57">
        <v>0.81961600000000001</v>
      </c>
      <c r="BA166" s="57">
        <v>2.477344</v>
      </c>
      <c r="BB166" s="57">
        <v>3.8377249999999998</v>
      </c>
      <c r="BC166" s="57">
        <v>2.0903229999999997</v>
      </c>
      <c r="BD166" s="57">
        <v>1.458507</v>
      </c>
      <c r="BE166" s="57">
        <v>1.7235670000000001</v>
      </c>
      <c r="BF166" s="57">
        <v>0.60849699999999995</v>
      </c>
      <c r="BG166" s="57">
        <v>0.62467499999999998</v>
      </c>
      <c r="BH166" s="57">
        <v>1.308835</v>
      </c>
      <c r="BI166" s="57">
        <v>1.247498</v>
      </c>
      <c r="BJ166" s="57">
        <v>1.3871</v>
      </c>
      <c r="BK166" s="57">
        <v>0.70030199999999998</v>
      </c>
      <c r="BL166" s="57">
        <v>0.50421800000000006</v>
      </c>
      <c r="BM166" s="57">
        <v>1.0246999999999999</v>
      </c>
      <c r="BN166" s="57">
        <v>7.0763530000000001</v>
      </c>
      <c r="BO166" s="57">
        <v>1.2757000000000001</v>
      </c>
      <c r="BP166" s="57">
        <v>1.3749639999999999</v>
      </c>
      <c r="BQ166" s="57">
        <v>1.6029</v>
      </c>
      <c r="BR166" s="57">
        <v>0.68359999999999999</v>
      </c>
      <c r="BS166" s="57">
        <v>0.62728799999999996</v>
      </c>
      <c r="BT166" s="57">
        <v>0.68264999999999998</v>
      </c>
      <c r="BU166" s="57">
        <v>0.63854999999999995</v>
      </c>
      <c r="BV166" s="57">
        <v>0.64016999999999991</v>
      </c>
      <c r="BW166" s="57">
        <v>1.105</v>
      </c>
      <c r="BX166" s="57">
        <v>0.71592499999999992</v>
      </c>
      <c r="BY166" s="57">
        <v>1.3355219999999999</v>
      </c>
      <c r="BZ166" s="57">
        <v>7.3300000000000004E-2</v>
      </c>
      <c r="CA166" s="57">
        <v>1.02803</v>
      </c>
      <c r="CB166" s="57">
        <v>1.2824249999999999</v>
      </c>
      <c r="CC166" s="57">
        <v>3.0409960000000003</v>
      </c>
      <c r="CD166" s="57">
        <v>0.775057</v>
      </c>
      <c r="CE166" s="57">
        <v>0.8848680000000001</v>
      </c>
      <c r="CF166" s="57">
        <v>0.28469900000000004</v>
      </c>
      <c r="CG166" s="57">
        <v>1.0551900000000001</v>
      </c>
      <c r="CH166" s="57">
        <v>0.63910900000000004</v>
      </c>
      <c r="CI166" s="57">
        <v>1.5371320000000002</v>
      </c>
      <c r="CJ166" s="57">
        <v>1.9619469999999999</v>
      </c>
      <c r="CK166" s="57">
        <v>2.2246550000000003</v>
      </c>
      <c r="CL166" s="57">
        <v>1.1370360000000002</v>
      </c>
      <c r="CM166" s="57">
        <v>0.96330199999999999</v>
      </c>
      <c r="CN166" s="57">
        <v>1.5313409999999998</v>
      </c>
      <c r="CO166" s="57">
        <v>1.60497</v>
      </c>
      <c r="CP166" s="57">
        <v>0.50552999999999992</v>
      </c>
      <c r="CQ166" s="57">
        <v>1.331461</v>
      </c>
      <c r="CR166" s="57">
        <v>0.3846</v>
      </c>
      <c r="CS166" s="57">
        <v>0.8662430000000001</v>
      </c>
      <c r="CT166" s="57">
        <v>0.99692499999999995</v>
      </c>
      <c r="CU166" s="57">
        <v>0.33494999999999997</v>
      </c>
      <c r="CV166" s="57">
        <v>0.43430000000000002</v>
      </c>
      <c r="CW166" s="57">
        <v>1.3902410000000001</v>
      </c>
      <c r="CX166" s="57">
        <v>0.82320000000000004</v>
      </c>
      <c r="CY166" s="57">
        <v>0.58257999999999999</v>
      </c>
      <c r="CZ166" s="57">
        <v>1.58883</v>
      </c>
    </row>
    <row r="167" spans="1:104" x14ac:dyDescent="0.2">
      <c r="A167" s="56" t="s">
        <v>90</v>
      </c>
      <c r="B167" s="57">
        <v>4.2000000000000006E-3</v>
      </c>
      <c r="C167" s="57">
        <v>5.9000000000000007E-3</v>
      </c>
      <c r="D167" s="57">
        <v>0</v>
      </c>
      <c r="E167" s="57">
        <v>0</v>
      </c>
      <c r="F167" s="57">
        <v>1.7399999999999999E-2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57">
        <v>2.7100000000000003E-2</v>
      </c>
      <c r="P167" s="57">
        <v>0</v>
      </c>
      <c r="Q167" s="57">
        <v>0</v>
      </c>
      <c r="R167" s="57">
        <v>0</v>
      </c>
      <c r="S167" s="57">
        <v>3.3999999999999998E-3</v>
      </c>
      <c r="T167" s="57">
        <v>2.8012000000000002E-2</v>
      </c>
      <c r="U167" s="57">
        <v>2.4607E-2</v>
      </c>
      <c r="V167" s="57">
        <v>0</v>
      </c>
      <c r="W167" s="57">
        <v>5.7000000000000002E-3</v>
      </c>
      <c r="X167" s="57">
        <v>0.139517</v>
      </c>
      <c r="Y167" s="57">
        <v>6.7000000000000002E-3</v>
      </c>
      <c r="Z167" s="57">
        <v>5.5E-2</v>
      </c>
      <c r="AA167" s="57">
        <v>0</v>
      </c>
      <c r="AB167" s="57">
        <v>0</v>
      </c>
      <c r="AC167" s="57">
        <v>5.0999999999999995E-3</v>
      </c>
      <c r="AD167" s="57">
        <v>7.7000000000000002E-3</v>
      </c>
      <c r="AE167" s="57">
        <v>0</v>
      </c>
      <c r="AF167" s="57">
        <v>3.0600000000000002E-2</v>
      </c>
      <c r="AG167" s="57">
        <v>2.5999999999999999E-3</v>
      </c>
      <c r="AH167" s="57">
        <v>0</v>
      </c>
      <c r="AI167" s="57">
        <v>2.1000000000000003E-3</v>
      </c>
      <c r="AJ167" s="57">
        <v>0</v>
      </c>
      <c r="AK167" s="57">
        <v>0</v>
      </c>
      <c r="AL167" s="57">
        <v>0</v>
      </c>
      <c r="AM167" s="57">
        <v>2.2000000000000001E-3</v>
      </c>
      <c r="AN167" s="57">
        <v>1.24E-2</v>
      </c>
      <c r="AO167" s="57">
        <v>0</v>
      </c>
      <c r="AP167" s="57">
        <v>3.6280000000000001E-3</v>
      </c>
      <c r="AQ167" s="57">
        <v>0</v>
      </c>
      <c r="AR167" s="57">
        <v>0</v>
      </c>
      <c r="AS167" s="57">
        <v>0</v>
      </c>
      <c r="AT167" s="57">
        <v>0</v>
      </c>
      <c r="AU167" s="57">
        <v>0</v>
      </c>
      <c r="AV167" s="57">
        <v>0</v>
      </c>
      <c r="AW167" s="57">
        <v>0</v>
      </c>
      <c r="AX167" s="57">
        <v>0</v>
      </c>
      <c r="AY167" s="57">
        <v>0</v>
      </c>
      <c r="AZ167" s="57">
        <v>0</v>
      </c>
      <c r="BA167" s="57">
        <v>8.6999999999999994E-3</v>
      </c>
      <c r="BB167" s="57">
        <v>0</v>
      </c>
      <c r="BC167" s="57">
        <v>0</v>
      </c>
      <c r="BD167" s="57">
        <v>0.16500000000000001</v>
      </c>
      <c r="BE167" s="57">
        <v>0</v>
      </c>
      <c r="BF167" s="57">
        <v>0</v>
      </c>
      <c r="BG167" s="57">
        <v>1.5298000000000001E-2</v>
      </c>
      <c r="BH167" s="57">
        <v>4.4600000000000001E-2</v>
      </c>
      <c r="BI167" s="57">
        <v>0</v>
      </c>
      <c r="BJ167" s="57">
        <v>1.7999999999999999E-2</v>
      </c>
      <c r="BK167" s="57">
        <v>0</v>
      </c>
      <c r="BL167" s="57">
        <v>3.2500000000000001E-2</v>
      </c>
      <c r="BM167" s="57">
        <v>0.17399999999999999</v>
      </c>
      <c r="BN167" s="57">
        <v>0</v>
      </c>
      <c r="BO167" s="57">
        <v>0</v>
      </c>
      <c r="BP167" s="57">
        <v>0</v>
      </c>
      <c r="BQ167" s="57">
        <v>0</v>
      </c>
      <c r="BR167" s="57">
        <v>0</v>
      </c>
      <c r="BS167" s="57">
        <v>0</v>
      </c>
      <c r="BT167" s="57">
        <v>0</v>
      </c>
      <c r="BU167" s="57">
        <v>0</v>
      </c>
      <c r="BV167" s="57">
        <v>0</v>
      </c>
      <c r="BW167" s="57">
        <v>0</v>
      </c>
      <c r="BX167" s="57">
        <v>0</v>
      </c>
      <c r="BY167" s="57">
        <v>0</v>
      </c>
      <c r="BZ167" s="57">
        <v>8.9700000000000002E-2</v>
      </c>
      <c r="CA167" s="57">
        <v>0</v>
      </c>
      <c r="CB167" s="57">
        <v>0</v>
      </c>
      <c r="CC167" s="57">
        <v>0</v>
      </c>
      <c r="CD167" s="57">
        <v>0</v>
      </c>
      <c r="CE167" s="57">
        <v>0</v>
      </c>
      <c r="CF167" s="57">
        <v>1.26E-2</v>
      </c>
      <c r="CG167" s="57">
        <v>0</v>
      </c>
      <c r="CH167" s="57">
        <v>0</v>
      </c>
      <c r="CI167" s="57">
        <v>0</v>
      </c>
      <c r="CJ167" s="57">
        <v>0.16209999999999999</v>
      </c>
      <c r="CK167" s="57">
        <v>0</v>
      </c>
      <c r="CL167" s="57">
        <v>2.9499999999999998E-2</v>
      </c>
      <c r="CM167" s="57">
        <v>0</v>
      </c>
      <c r="CN167" s="57">
        <v>1.4999999999999999E-2</v>
      </c>
      <c r="CO167" s="57">
        <v>0</v>
      </c>
      <c r="CP167" s="57">
        <v>0</v>
      </c>
      <c r="CQ167" s="57">
        <v>0</v>
      </c>
      <c r="CR167" s="57">
        <v>6.7999999999999996E-3</v>
      </c>
      <c r="CS167" s="57">
        <v>0.1661</v>
      </c>
      <c r="CT167" s="57">
        <v>4.8500000000000001E-2</v>
      </c>
      <c r="CU167" s="57">
        <v>5.9000000000000007E-3</v>
      </c>
      <c r="CV167" s="57">
        <v>0.30060000000000003</v>
      </c>
      <c r="CW167" s="57">
        <v>7.1599999999999997E-2</v>
      </c>
      <c r="CX167" s="57">
        <v>0.1207</v>
      </c>
      <c r="CY167" s="57">
        <v>5.3902000000000001</v>
      </c>
      <c r="CZ167" s="57">
        <v>0.11749999999999999</v>
      </c>
    </row>
    <row r="168" spans="1:104" x14ac:dyDescent="0.2">
      <c r="A168" s="56" t="s">
        <v>91</v>
      </c>
      <c r="B168" s="57">
        <v>0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57">
        <v>0</v>
      </c>
      <c r="P168" s="57">
        <v>0</v>
      </c>
      <c r="Q168" s="57">
        <v>0</v>
      </c>
      <c r="R168" s="57">
        <v>0</v>
      </c>
      <c r="S168" s="57">
        <v>0</v>
      </c>
      <c r="T168" s="57">
        <v>0</v>
      </c>
      <c r="U168" s="57">
        <v>0</v>
      </c>
      <c r="V168" s="57">
        <v>0</v>
      </c>
      <c r="W168" s="57">
        <v>0</v>
      </c>
      <c r="X168" s="57">
        <v>0</v>
      </c>
      <c r="Y168" s="57">
        <v>0</v>
      </c>
      <c r="Z168" s="57">
        <v>0</v>
      </c>
      <c r="AA168" s="57">
        <v>0</v>
      </c>
      <c r="AB168" s="57">
        <v>0</v>
      </c>
      <c r="AC168" s="57">
        <v>0</v>
      </c>
      <c r="AD168" s="57">
        <v>0</v>
      </c>
      <c r="AE168" s="57">
        <v>0</v>
      </c>
      <c r="AF168" s="57">
        <v>0</v>
      </c>
      <c r="AG168" s="57">
        <v>0</v>
      </c>
      <c r="AH168" s="57">
        <v>0</v>
      </c>
      <c r="AI168" s="57">
        <v>0</v>
      </c>
      <c r="AJ168" s="57">
        <v>0</v>
      </c>
      <c r="AK168" s="57">
        <v>0</v>
      </c>
      <c r="AL168" s="57">
        <v>0</v>
      </c>
      <c r="AM168" s="57">
        <v>0</v>
      </c>
      <c r="AN168" s="57">
        <v>0</v>
      </c>
      <c r="AO168" s="57">
        <v>0</v>
      </c>
      <c r="AP168" s="57">
        <v>0</v>
      </c>
      <c r="AQ168" s="57">
        <v>0</v>
      </c>
      <c r="AR168" s="57">
        <v>0</v>
      </c>
      <c r="AS168" s="57">
        <v>0</v>
      </c>
      <c r="AT168" s="57">
        <v>0</v>
      </c>
      <c r="AU168" s="57">
        <v>0</v>
      </c>
      <c r="AV168" s="57">
        <v>0</v>
      </c>
      <c r="AW168" s="57">
        <v>0</v>
      </c>
      <c r="AX168" s="57">
        <v>0</v>
      </c>
      <c r="AY168" s="57">
        <v>0</v>
      </c>
      <c r="AZ168" s="57">
        <v>0</v>
      </c>
      <c r="BA168" s="57">
        <v>0</v>
      </c>
      <c r="BB168" s="57">
        <v>0</v>
      </c>
      <c r="BC168" s="57">
        <v>0</v>
      </c>
      <c r="BD168" s="57">
        <v>4.1949999999999999E-3</v>
      </c>
      <c r="BE168" s="57">
        <v>1.7439999999999999E-3</v>
      </c>
      <c r="BF168" s="57">
        <v>1.232E-3</v>
      </c>
      <c r="BG168" s="57">
        <v>2.202E-3</v>
      </c>
      <c r="BH168" s="57">
        <v>1.9719999999999998E-3</v>
      </c>
      <c r="BI168" s="57">
        <v>5.7299999999999994E-4</v>
      </c>
      <c r="BJ168" s="57">
        <v>1.24E-3</v>
      </c>
      <c r="BK168" s="57">
        <v>1.1667E-2</v>
      </c>
      <c r="BL168" s="57">
        <v>1.9556E-2</v>
      </c>
      <c r="BM168" s="57">
        <v>7.0860000000000006E-2</v>
      </c>
      <c r="BN168" s="57">
        <v>6.1241999999999998E-2</v>
      </c>
      <c r="BO168" s="57">
        <v>9.9708000000000005E-2</v>
      </c>
      <c r="BP168" s="57">
        <v>9.4260999999999998E-2</v>
      </c>
      <c r="BQ168" s="57">
        <v>8.43E-2</v>
      </c>
      <c r="BR168" s="57">
        <v>9.2726000000000003E-2</v>
      </c>
      <c r="BS168" s="57">
        <v>7.4534000000000003E-2</v>
      </c>
      <c r="BT168" s="57">
        <v>2.5399999999999999E-2</v>
      </c>
      <c r="BU168" s="57">
        <v>5.7856999999999999E-2</v>
      </c>
      <c r="BV168" s="57">
        <v>0.101867</v>
      </c>
      <c r="BW168" s="57">
        <v>0.119975</v>
      </c>
      <c r="BX168" s="57">
        <v>0.114152</v>
      </c>
      <c r="BY168" s="57">
        <v>0.36039900000000002</v>
      </c>
      <c r="BZ168" s="57">
        <v>0.31321899999999997</v>
      </c>
      <c r="CA168" s="57">
        <v>0.28715300000000005</v>
      </c>
      <c r="CB168" s="57">
        <v>0.25492999999999999</v>
      </c>
      <c r="CC168" s="57">
        <v>0.46442800000000001</v>
      </c>
      <c r="CD168" s="57">
        <v>0.226157</v>
      </c>
      <c r="CE168" s="57">
        <v>0.16752600000000001</v>
      </c>
      <c r="CF168" s="57">
        <v>0.17615</v>
      </c>
      <c r="CG168" s="57">
        <v>0.12553300000000001</v>
      </c>
      <c r="CH168" s="57">
        <v>0.127304</v>
      </c>
      <c r="CI168" s="57">
        <v>0.101147</v>
      </c>
      <c r="CJ168" s="57">
        <v>8.3959999999999993E-2</v>
      </c>
      <c r="CK168" s="57">
        <v>8.1660999999999997E-2</v>
      </c>
      <c r="CL168" s="57">
        <v>0.104259</v>
      </c>
      <c r="CM168" s="57">
        <v>0.13480099999999998</v>
      </c>
      <c r="CN168" s="57">
        <v>0.123096</v>
      </c>
      <c r="CO168" s="57">
        <v>0.19487399999999999</v>
      </c>
      <c r="CP168" s="57">
        <v>0.284584</v>
      </c>
      <c r="CQ168" s="57">
        <v>0.27059500000000003</v>
      </c>
      <c r="CR168" s="57">
        <v>0.23166399999999998</v>
      </c>
      <c r="CS168" s="57">
        <v>0.22519999999999998</v>
      </c>
      <c r="CT168" s="57">
        <v>0.31700200000000001</v>
      </c>
      <c r="CU168" s="57">
        <v>0.24331800000000001</v>
      </c>
      <c r="CV168" s="57">
        <v>0.26880100000000001</v>
      </c>
      <c r="CW168" s="57">
        <v>0.43526100000000001</v>
      </c>
      <c r="CX168" s="57">
        <v>0.32802800000000004</v>
      </c>
      <c r="CY168" s="57">
        <v>0.28726499999999999</v>
      </c>
      <c r="CZ168" s="57">
        <v>0.26394499999999999</v>
      </c>
    </row>
    <row r="169" spans="1:104" x14ac:dyDescent="0.2">
      <c r="A169" s="56" t="s">
        <v>92</v>
      </c>
      <c r="B169" s="57">
        <v>0</v>
      </c>
      <c r="C169" s="57">
        <v>0</v>
      </c>
      <c r="D169" s="57">
        <v>0</v>
      </c>
      <c r="E169" s="57">
        <v>0</v>
      </c>
      <c r="F169" s="57">
        <v>0</v>
      </c>
      <c r="G169" s="57">
        <v>0</v>
      </c>
      <c r="H169" s="57">
        <v>0</v>
      </c>
      <c r="I169" s="57">
        <v>0</v>
      </c>
      <c r="J169" s="57">
        <v>0</v>
      </c>
      <c r="K169" s="57">
        <v>0</v>
      </c>
      <c r="L169" s="57">
        <v>0</v>
      </c>
      <c r="M169" s="57">
        <v>0</v>
      </c>
      <c r="N169" s="57">
        <v>0.22725200000000001</v>
      </c>
      <c r="O169" s="57">
        <v>0</v>
      </c>
      <c r="P169" s="57">
        <v>0</v>
      </c>
      <c r="Q169" s="57">
        <v>0.29670100000000005</v>
      </c>
      <c r="R169" s="57">
        <v>9.3345999999999998E-2</v>
      </c>
      <c r="S169" s="57">
        <v>0.362317</v>
      </c>
      <c r="T169" s="57">
        <v>7.4186000000000002E-2</v>
      </c>
      <c r="U169" s="57">
        <v>0.20069200000000001</v>
      </c>
      <c r="V169" s="57">
        <v>0.371197</v>
      </c>
      <c r="W169" s="57">
        <v>0.54417599999999999</v>
      </c>
      <c r="X169" s="57">
        <v>0.39930300000000002</v>
      </c>
      <c r="Y169" s="57">
        <v>0.69528400000000001</v>
      </c>
      <c r="Z169" s="57">
        <v>0.42666100000000001</v>
      </c>
      <c r="AA169" s="57">
        <v>0.33565200000000001</v>
      </c>
      <c r="AB169" s="57">
        <v>0.83907500000000002</v>
      </c>
      <c r="AC169" s="57">
        <v>0.69360299999999997</v>
      </c>
      <c r="AD169" s="57">
        <v>0.24112</v>
      </c>
      <c r="AE169" s="57">
        <v>1.6402380000000001</v>
      </c>
      <c r="AF169" s="57">
        <v>0.27711200000000002</v>
      </c>
      <c r="AG169" s="57">
        <v>0.31575900000000001</v>
      </c>
      <c r="AH169" s="57">
        <v>0.34414299999999998</v>
      </c>
      <c r="AI169" s="57">
        <v>0.24093299999999998</v>
      </c>
      <c r="AJ169" s="57">
        <v>2.2600000000000002E-2</v>
      </c>
      <c r="AK169" s="57">
        <v>0.185642</v>
      </c>
      <c r="AL169" s="57">
        <v>1.3285999999999999E-2</v>
      </c>
      <c r="AM169" s="57">
        <v>0.119728</v>
      </c>
      <c r="AN169" s="57">
        <v>2.274E-2</v>
      </c>
      <c r="AO169" s="57">
        <v>8.2005999999999996E-2</v>
      </c>
      <c r="AP169" s="57">
        <v>3.9902E-2</v>
      </c>
      <c r="AQ169" s="57">
        <v>6.6030000000000005E-2</v>
      </c>
      <c r="AR169" s="57">
        <v>0.157779</v>
      </c>
      <c r="AS169" s="57">
        <v>9.9530000000000007E-2</v>
      </c>
      <c r="AT169" s="57">
        <v>0.57471799999999995</v>
      </c>
      <c r="AU169" s="57">
        <v>0.11062999999999999</v>
      </c>
      <c r="AV169" s="57">
        <v>0.35293599999999997</v>
      </c>
      <c r="AW169" s="57">
        <v>0.21361000000000002</v>
      </c>
      <c r="AX169" s="57">
        <v>0.32153899999999996</v>
      </c>
      <c r="AY169" s="57">
        <v>0.33929100000000001</v>
      </c>
      <c r="AZ169" s="57">
        <v>0.383967</v>
      </c>
      <c r="BA169" s="57">
        <v>0.69424699999999995</v>
      </c>
      <c r="BB169" s="57">
        <v>0.80426199999999992</v>
      </c>
      <c r="BC169" s="57">
        <v>1.6086940000000001</v>
      </c>
      <c r="BD169" s="57">
        <v>0.31758900000000001</v>
      </c>
      <c r="BE169" s="57">
        <v>0.78627400000000003</v>
      </c>
      <c r="BF169" s="57">
        <v>0.46844999999999998</v>
      </c>
      <c r="BG169" s="57">
        <v>0.90162900000000001</v>
      </c>
      <c r="BH169" s="57">
        <v>0.61492800000000003</v>
      </c>
      <c r="BI169" s="57">
        <v>1.0652280000000001</v>
      </c>
      <c r="BJ169" s="57">
        <v>0.73747600000000002</v>
      </c>
      <c r="BK169" s="57">
        <v>0.418879</v>
      </c>
      <c r="BL169" s="57">
        <v>0.88430200000000003</v>
      </c>
      <c r="BM169" s="57">
        <v>1.44557</v>
      </c>
      <c r="BN169" s="57">
        <v>1.7829584999999999</v>
      </c>
      <c r="BO169" s="57">
        <v>1.055976</v>
      </c>
      <c r="BP169" s="57">
        <v>2.0522750000000003</v>
      </c>
      <c r="BQ169" s="57">
        <v>1.123931</v>
      </c>
      <c r="BR169" s="57">
        <v>0.55253599999999992</v>
      </c>
      <c r="BS169" s="57">
        <v>0.85578599999999994</v>
      </c>
      <c r="BT169" s="57">
        <v>6.4124219999999994</v>
      </c>
      <c r="BU169" s="57">
        <v>0.443102</v>
      </c>
      <c r="BV169" s="57">
        <v>1.6049149999999999</v>
      </c>
      <c r="BW169" s="57">
        <v>0.66490800000000005</v>
      </c>
      <c r="BX169" s="57">
        <v>1.3712299999999999</v>
      </c>
      <c r="BY169" s="57">
        <v>1.1575580000000001</v>
      </c>
      <c r="BZ169" s="57">
        <v>0.74728099999999997</v>
      </c>
      <c r="CA169" s="57">
        <v>1.014743</v>
      </c>
      <c r="CB169" s="57">
        <v>1.770232</v>
      </c>
      <c r="CC169" s="57">
        <v>2.1339009999999998</v>
      </c>
      <c r="CD169" s="57">
        <v>0.66536499999999998</v>
      </c>
      <c r="CE169" s="57">
        <v>0.42932100000000001</v>
      </c>
      <c r="CF169" s="57">
        <v>1.0792619999999999</v>
      </c>
      <c r="CG169" s="57">
        <v>0.79242999999999997</v>
      </c>
      <c r="CH169" s="57">
        <v>0.63413199999999992</v>
      </c>
      <c r="CI169" s="57">
        <v>0.80000400000000005</v>
      </c>
      <c r="CJ169" s="57">
        <v>0.35066399999999998</v>
      </c>
      <c r="CK169" s="57">
        <v>0.23919799999999999</v>
      </c>
      <c r="CL169" s="57">
        <v>0.5565739999999999</v>
      </c>
      <c r="CM169" s="57">
        <v>2.0960760000000001</v>
      </c>
      <c r="CN169" s="57">
        <v>0.318498</v>
      </c>
      <c r="CO169" s="57">
        <v>0.42258999999999997</v>
      </c>
      <c r="CP169" s="57">
        <v>0.45360500000000004</v>
      </c>
      <c r="CQ169" s="57">
        <v>0.29070400000000002</v>
      </c>
      <c r="CR169" s="57">
        <v>0.57224199999999992</v>
      </c>
      <c r="CS169" s="57">
        <v>0.95977299999999999</v>
      </c>
      <c r="CT169" s="57">
        <v>1.6737010000000001</v>
      </c>
      <c r="CU169" s="57">
        <v>0.49498999999999999</v>
      </c>
      <c r="CV169" s="57">
        <v>0.56592600000000004</v>
      </c>
      <c r="CW169" s="57">
        <v>0.90394799999999997</v>
      </c>
      <c r="CX169" s="57">
        <v>1.6366859999999999</v>
      </c>
      <c r="CY169" s="57">
        <v>2.9121840000000003</v>
      </c>
      <c r="CZ169" s="57">
        <v>1.3931069999999999</v>
      </c>
    </row>
    <row r="170" spans="1:104" x14ac:dyDescent="0.2">
      <c r="A170" s="56" t="s">
        <v>93</v>
      </c>
      <c r="B170" s="57">
        <v>0</v>
      </c>
      <c r="C170" s="57">
        <v>0</v>
      </c>
      <c r="D170" s="57">
        <v>0</v>
      </c>
      <c r="E170" s="57">
        <v>0</v>
      </c>
      <c r="F170" s="57">
        <v>0</v>
      </c>
      <c r="G170" s="57">
        <v>0</v>
      </c>
      <c r="H170" s="57">
        <v>0</v>
      </c>
      <c r="I170" s="57">
        <v>0</v>
      </c>
      <c r="J170" s="57">
        <v>0</v>
      </c>
      <c r="K170" s="57">
        <v>0</v>
      </c>
      <c r="L170" s="57">
        <v>0</v>
      </c>
      <c r="M170" s="57">
        <v>0</v>
      </c>
      <c r="N170" s="57">
        <v>0</v>
      </c>
      <c r="O170" s="57">
        <v>0</v>
      </c>
      <c r="P170" s="57">
        <v>0</v>
      </c>
      <c r="Q170" s="57">
        <v>9.6905000000000005E-2</v>
      </c>
      <c r="R170" s="57">
        <v>0.25268699999999999</v>
      </c>
      <c r="S170" s="57">
        <v>0.110759</v>
      </c>
      <c r="T170" s="57">
        <v>0.146117</v>
      </c>
      <c r="U170" s="57">
        <v>0.22897499999999998</v>
      </c>
      <c r="V170" s="57">
        <v>0.26493900000000004</v>
      </c>
      <c r="W170" s="57">
        <v>0.129303</v>
      </c>
      <c r="X170" s="57">
        <v>8.3206999999999989E-2</v>
      </c>
      <c r="Y170" s="57">
        <v>0.125778</v>
      </c>
      <c r="Z170" s="57">
        <v>1.3084610000000001</v>
      </c>
      <c r="AA170" s="57">
        <v>0.14572100000000002</v>
      </c>
      <c r="AB170" s="57">
        <v>0.58944200000000002</v>
      </c>
      <c r="AC170" s="57">
        <v>0.20695</v>
      </c>
      <c r="AD170" s="57">
        <v>0.51784400000000008</v>
      </c>
      <c r="AE170" s="57">
        <v>0.3926</v>
      </c>
      <c r="AF170" s="57">
        <v>0.21534999999999999</v>
      </c>
      <c r="AG170" s="57">
        <v>0.35810000000000003</v>
      </c>
      <c r="AH170" s="57">
        <v>8.8999999999999996E-2</v>
      </c>
      <c r="AI170" s="57">
        <v>0.60485</v>
      </c>
      <c r="AJ170" s="57">
        <v>0.1472</v>
      </c>
      <c r="AK170" s="57">
        <v>0.13719999999999999</v>
      </c>
      <c r="AL170" s="57">
        <v>0.1169</v>
      </c>
      <c r="AM170" s="57">
        <v>5.8599999999999999E-2</v>
      </c>
      <c r="AN170" s="57">
        <v>0.14055000000000001</v>
      </c>
      <c r="AO170" s="57">
        <v>0.141127</v>
      </c>
      <c r="AP170" s="57">
        <v>3.2947000000000004E-2</v>
      </c>
      <c r="AQ170" s="57">
        <v>3.4200000000000001E-2</v>
      </c>
      <c r="AR170" s="57">
        <v>0.1802</v>
      </c>
      <c r="AS170" s="57">
        <v>0.54400000000000004</v>
      </c>
      <c r="AT170" s="57">
        <v>0.17419999999999999</v>
      </c>
      <c r="AU170" s="57">
        <v>0.24526200000000001</v>
      </c>
      <c r="AV170" s="57">
        <v>0.166655</v>
      </c>
      <c r="AW170" s="57">
        <v>5.5420000000000004E-2</v>
      </c>
      <c r="AX170" s="57">
        <v>0.48136000000000001</v>
      </c>
      <c r="AY170" s="57">
        <v>0.180475</v>
      </c>
      <c r="AZ170" s="57">
        <v>0.24267</v>
      </c>
      <c r="BA170" s="57">
        <v>0.19686500000000001</v>
      </c>
      <c r="BB170" s="57">
        <v>0.54513500000000004</v>
      </c>
      <c r="BC170" s="57">
        <v>0.21590500000000001</v>
      </c>
      <c r="BD170" s="57">
        <v>9.1775000000000009E-2</v>
      </c>
      <c r="BE170" s="57">
        <v>0.50912099999999993</v>
      </c>
      <c r="BF170" s="57">
        <v>1.040254</v>
      </c>
      <c r="BG170" s="57">
        <v>1.5416800000000002</v>
      </c>
      <c r="BH170" s="57">
        <v>0.1603</v>
      </c>
      <c r="BI170" s="57">
        <v>0.51649999999999996</v>
      </c>
      <c r="BJ170" s="57">
        <v>0.37178899999999998</v>
      </c>
      <c r="BK170" s="57">
        <v>0.52815999999999996</v>
      </c>
      <c r="BL170" s="57">
        <v>8.0239999999999992E-2</v>
      </c>
      <c r="BM170" s="57">
        <v>1.545604</v>
      </c>
      <c r="BN170" s="57">
        <v>0.27758300000000002</v>
      </c>
      <c r="BO170" s="57">
        <v>1.579574</v>
      </c>
      <c r="BP170" s="57">
        <v>0.51165800000000006</v>
      </c>
      <c r="BQ170" s="57">
        <v>1.3020350000000001</v>
      </c>
      <c r="BR170" s="57">
        <v>0.67514799999999997</v>
      </c>
      <c r="BS170" s="57">
        <v>1.0157879999999999</v>
      </c>
      <c r="BT170" s="57">
        <v>0.33182699999999998</v>
      </c>
      <c r="BU170" s="57">
        <v>0.40818199999999999</v>
      </c>
      <c r="BV170" s="57">
        <v>1.10565</v>
      </c>
      <c r="BW170" s="57">
        <v>0.71870000000000001</v>
      </c>
      <c r="BX170" s="57">
        <v>1.3960999999999999</v>
      </c>
      <c r="BY170" s="57">
        <v>1.3871</v>
      </c>
      <c r="BZ170" s="57">
        <v>1.0474700000000001</v>
      </c>
      <c r="CA170" s="57">
        <v>0.97385500000000003</v>
      </c>
      <c r="CB170" s="57">
        <v>1.0330160000000002</v>
      </c>
      <c r="CC170" s="57">
        <v>1.0015000000000001</v>
      </c>
      <c r="CD170" s="57">
        <v>0.68899999999999995</v>
      </c>
      <c r="CE170" s="57">
        <v>2.9000000000000001E-2</v>
      </c>
      <c r="CF170" s="57">
        <v>0.23300000000000001</v>
      </c>
      <c r="CG170" s="57">
        <v>0.84619600000000006</v>
      </c>
      <c r="CH170" s="57">
        <v>0.25390000000000001</v>
      </c>
      <c r="CI170" s="57">
        <v>0.941025</v>
      </c>
      <c r="CJ170" s="57">
        <v>0.7198</v>
      </c>
      <c r="CK170" s="57">
        <v>1.1675</v>
      </c>
      <c r="CL170" s="57">
        <v>0.51300000000000001</v>
      </c>
      <c r="CM170" s="57">
        <v>1.2665</v>
      </c>
      <c r="CN170" s="57">
        <v>0.72689999999999999</v>
      </c>
      <c r="CO170" s="57">
        <v>0.3246</v>
      </c>
      <c r="CP170" s="57">
        <v>0.36354999999999998</v>
      </c>
      <c r="CQ170" s="57">
        <v>0.12504999999999999</v>
      </c>
      <c r="CR170" s="57">
        <v>1.4800000000000001E-2</v>
      </c>
      <c r="CS170" s="57">
        <v>1.2155499999999999</v>
      </c>
      <c r="CT170" s="57">
        <v>8.1000000000000003E-2</v>
      </c>
      <c r="CU170" s="57">
        <v>0.39080000000000004</v>
      </c>
      <c r="CV170" s="57">
        <v>0.38160000000000005</v>
      </c>
      <c r="CW170" s="57">
        <v>0.10490000000000001</v>
      </c>
      <c r="CX170" s="57">
        <v>0.38080000000000003</v>
      </c>
      <c r="CY170" s="57">
        <v>0.31190400000000001</v>
      </c>
      <c r="CZ170" s="57">
        <v>0.38800000000000001</v>
      </c>
    </row>
    <row r="171" spans="1:104" x14ac:dyDescent="0.2">
      <c r="A171" s="56" t="s">
        <v>94</v>
      </c>
      <c r="B171" s="57">
        <v>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57">
        <v>0</v>
      </c>
      <c r="P171" s="57">
        <v>0</v>
      </c>
      <c r="Q171" s="57">
        <v>0</v>
      </c>
      <c r="R171" s="57">
        <v>6.1070000000000004E-3</v>
      </c>
      <c r="S171" s="57">
        <v>2.3836E-2</v>
      </c>
      <c r="T171" s="57">
        <v>1.1226000000000002E-2</v>
      </c>
      <c r="U171" s="57">
        <v>0</v>
      </c>
      <c r="V171" s="57">
        <v>2.614E-2</v>
      </c>
      <c r="W171" s="57">
        <v>5.9999999999999995E-4</v>
      </c>
      <c r="X171" s="57">
        <v>7.5950000000000004E-2</v>
      </c>
      <c r="Y171" s="57">
        <v>5.5999999999999999E-3</v>
      </c>
      <c r="Z171" s="57">
        <v>2.8999999999999998E-3</v>
      </c>
      <c r="AA171" s="57">
        <v>5.215E-3</v>
      </c>
      <c r="AB171" s="57">
        <v>0</v>
      </c>
      <c r="AC171" s="57">
        <v>1.4545000000000001E-2</v>
      </c>
      <c r="AD171" s="57">
        <v>0</v>
      </c>
      <c r="AE171" s="57">
        <v>1.2749999999999999E-2</v>
      </c>
      <c r="AF171" s="57">
        <v>0</v>
      </c>
      <c r="AG171" s="57">
        <v>6.4400000000000004E-3</v>
      </c>
      <c r="AH171" s="57">
        <v>0.61020200000000002</v>
      </c>
      <c r="AI171" s="57">
        <v>1.9925000000000002E-2</v>
      </c>
      <c r="AJ171" s="57">
        <v>2.8013000000000003E-2</v>
      </c>
      <c r="AK171" s="57">
        <v>1.6844999999999999E-2</v>
      </c>
      <c r="AL171" s="57">
        <v>2.9729999999999999E-3</v>
      </c>
      <c r="AM171" s="57">
        <v>8.7500000000000008E-3</v>
      </c>
      <c r="AN171" s="57">
        <v>8.0143000000000006E-2</v>
      </c>
      <c r="AO171" s="57">
        <v>1.5300000000000001E-2</v>
      </c>
      <c r="AP171" s="57">
        <v>0.01</v>
      </c>
      <c r="AQ171" s="57">
        <v>2.4500000000000001E-2</v>
      </c>
      <c r="AR171" s="57">
        <v>0</v>
      </c>
      <c r="AS171" s="57">
        <v>3.8100000000000002E-2</v>
      </c>
      <c r="AT171" s="57">
        <v>4.5100000000000001E-4</v>
      </c>
      <c r="AU171" s="57">
        <v>0</v>
      </c>
      <c r="AV171" s="57">
        <v>5.33E-2</v>
      </c>
      <c r="AW171" s="57">
        <v>5.96E-3</v>
      </c>
      <c r="AX171" s="57">
        <v>0</v>
      </c>
      <c r="AY171" s="57">
        <v>2.3161999999999999E-2</v>
      </c>
      <c r="AZ171" s="57">
        <v>6.0198000000000002E-2</v>
      </c>
      <c r="BA171" s="57">
        <v>2.6600000000000002E-2</v>
      </c>
      <c r="BB171" s="57">
        <v>1.5767E-2</v>
      </c>
      <c r="BC171" s="57">
        <v>9.5E-4</v>
      </c>
      <c r="BD171" s="57">
        <v>2.5000000000000001E-2</v>
      </c>
      <c r="BE171" s="57">
        <v>0.104991</v>
      </c>
      <c r="BF171" s="57">
        <v>0</v>
      </c>
      <c r="BG171" s="57">
        <v>7.0000000000000001E-3</v>
      </c>
      <c r="BH171" s="57">
        <v>4.9000000000000007E-3</v>
      </c>
      <c r="BI171" s="57">
        <v>5.8299999999999998E-2</v>
      </c>
      <c r="BJ171" s="57">
        <v>3.4481000000000005E-2</v>
      </c>
      <c r="BK171" s="57">
        <v>2.0500000000000001E-2</v>
      </c>
      <c r="BL171" s="57">
        <v>3.0600000000000002E-2</v>
      </c>
      <c r="BM171" s="57">
        <v>5.1700000000000003E-2</v>
      </c>
      <c r="BN171" s="57">
        <v>0</v>
      </c>
      <c r="BO171" s="57">
        <v>5.9799999999999999E-2</v>
      </c>
      <c r="BP171" s="57">
        <v>0.27729999999999999</v>
      </c>
      <c r="BQ171" s="57">
        <v>4.9100000000000003E-3</v>
      </c>
      <c r="BR171" s="57">
        <v>5.3E-3</v>
      </c>
      <c r="BS171" s="57">
        <v>1.235E-2</v>
      </c>
      <c r="BT171" s="57">
        <v>0</v>
      </c>
      <c r="BU171" s="57">
        <v>0.3044</v>
      </c>
      <c r="BV171" s="57">
        <v>4.3900000000000002E-2</v>
      </c>
      <c r="BW171" s="57">
        <v>8.8400000000000006E-2</v>
      </c>
      <c r="BX171" s="57">
        <v>5.9084999999999999E-2</v>
      </c>
      <c r="BY171" s="57">
        <v>0.15960199999999999</v>
      </c>
      <c r="BZ171" s="57">
        <v>4.0750000000000005E-3</v>
      </c>
      <c r="CA171" s="57">
        <v>0.31178100000000003</v>
      </c>
      <c r="CB171" s="57">
        <v>0.21199999999999999</v>
      </c>
      <c r="CC171" s="57">
        <v>0.1487</v>
      </c>
      <c r="CD171" s="57">
        <v>0.03</v>
      </c>
      <c r="CE171" s="57">
        <v>0</v>
      </c>
      <c r="CF171" s="57">
        <v>1.14E-2</v>
      </c>
      <c r="CG171" s="57">
        <v>5.9341999999999999E-2</v>
      </c>
      <c r="CH171" s="57">
        <v>0.16889999999999999</v>
      </c>
      <c r="CI171" s="57">
        <v>3.2600000000000004E-2</v>
      </c>
      <c r="CJ171" s="57">
        <v>0.13420699999999999</v>
      </c>
      <c r="CK171" s="57">
        <v>0.54020000000000001</v>
      </c>
      <c r="CL171" s="57">
        <v>0.142431</v>
      </c>
      <c r="CM171" s="57">
        <v>4.1000000000000002E-2</v>
      </c>
      <c r="CN171" s="57">
        <v>2.9365000000000001</v>
      </c>
      <c r="CO171" s="57">
        <v>4.797E-3</v>
      </c>
      <c r="CP171" s="57">
        <v>0</v>
      </c>
      <c r="CQ171" s="57">
        <v>0</v>
      </c>
      <c r="CR171" s="57">
        <v>0</v>
      </c>
      <c r="CS171" s="57">
        <v>0.26230200000000004</v>
      </c>
      <c r="CT171" s="57">
        <v>0.60877700000000001</v>
      </c>
      <c r="CU171" s="57">
        <v>8.0350000000000005E-3</v>
      </c>
      <c r="CV171" s="57">
        <v>0</v>
      </c>
      <c r="CW171" s="57">
        <v>0.10248399999999999</v>
      </c>
      <c r="CX171" s="57">
        <v>0.134607</v>
      </c>
      <c r="CY171" s="57">
        <v>6.6250000000000003E-2</v>
      </c>
      <c r="CZ171" s="57">
        <v>5.9619999999999994E-3</v>
      </c>
    </row>
    <row r="172" spans="1:104" x14ac:dyDescent="0.2">
      <c r="A172" s="56" t="s">
        <v>95</v>
      </c>
      <c r="B172" s="57">
        <v>0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57">
        <v>0</v>
      </c>
      <c r="P172" s="57">
        <v>0</v>
      </c>
      <c r="Q172" s="57">
        <v>7.7799999999999994E-2</v>
      </c>
      <c r="R172" s="57">
        <v>0.13181399999999999</v>
      </c>
      <c r="S172" s="57">
        <v>1.4005E-2</v>
      </c>
      <c r="T172" s="57">
        <v>4.5519999999999996E-3</v>
      </c>
      <c r="U172" s="57">
        <v>3.8020000000000005E-2</v>
      </c>
      <c r="V172" s="57">
        <v>0.14064299999999999</v>
      </c>
      <c r="W172" s="57">
        <v>3.8683000000000002E-2</v>
      </c>
      <c r="X172" s="57">
        <v>7.4834999999999999E-2</v>
      </c>
      <c r="Y172" s="57">
        <v>3.1350000000000003E-2</v>
      </c>
      <c r="Z172" s="57">
        <v>0.119702</v>
      </c>
      <c r="AA172" s="57">
        <v>6.8290999999999991E-2</v>
      </c>
      <c r="AB172" s="57">
        <v>0.12631200000000001</v>
      </c>
      <c r="AC172" s="57">
        <v>0.43562299999999998</v>
      </c>
      <c r="AD172" s="57">
        <v>0.36378300000000002</v>
      </c>
      <c r="AE172" s="57">
        <v>0.37522500000000003</v>
      </c>
      <c r="AF172" s="57">
        <v>0.55632199999999998</v>
      </c>
      <c r="AG172" s="57">
        <v>5.0825000000000002E-2</v>
      </c>
      <c r="AH172" s="57">
        <v>3.6049999999999999E-2</v>
      </c>
      <c r="AI172" s="57">
        <v>0.78465099999999999</v>
      </c>
      <c r="AJ172" s="57">
        <v>0.1875</v>
      </c>
      <c r="AK172" s="57">
        <v>0.119059</v>
      </c>
      <c r="AL172" s="57">
        <v>0.247583</v>
      </c>
      <c r="AM172" s="57">
        <v>0.18765999999999999</v>
      </c>
      <c r="AN172" s="57">
        <v>3.4593000000000006E-2</v>
      </c>
      <c r="AO172" s="57">
        <v>9.2388999999999999E-2</v>
      </c>
      <c r="AP172" s="57">
        <v>5.3441000000000002E-2</v>
      </c>
      <c r="AQ172" s="57">
        <v>0.145452</v>
      </c>
      <c r="AR172" s="57">
        <v>0.101914</v>
      </c>
      <c r="AS172" s="57">
        <v>0.162717</v>
      </c>
      <c r="AT172" s="57">
        <v>3.5177999999999994E-2</v>
      </c>
      <c r="AU172" s="57">
        <v>0.17393799999999998</v>
      </c>
      <c r="AV172" s="57">
        <v>2.1219999999999999E-2</v>
      </c>
      <c r="AW172" s="57">
        <v>0.16372300000000001</v>
      </c>
      <c r="AX172" s="57">
        <v>0.19985499999999998</v>
      </c>
      <c r="AY172" s="57">
        <v>0.27169199999999999</v>
      </c>
      <c r="AZ172" s="57">
        <v>0.25456200000000001</v>
      </c>
      <c r="BA172" s="57">
        <v>0.56216700000000008</v>
      </c>
      <c r="BB172" s="57">
        <v>0.37032299999999996</v>
      </c>
      <c r="BC172" s="57">
        <v>0.18349600000000002</v>
      </c>
      <c r="BD172" s="57">
        <v>0.26749099999999998</v>
      </c>
      <c r="BE172" s="57">
        <v>0.36045499999999997</v>
      </c>
      <c r="BF172" s="57">
        <v>7.1132000000000001E-2</v>
      </c>
      <c r="BG172" s="57">
        <v>0.18374799999999999</v>
      </c>
      <c r="BH172" s="57">
        <v>0.39326699999999998</v>
      </c>
      <c r="BI172" s="57">
        <v>0.57381599999999999</v>
      </c>
      <c r="BJ172" s="57">
        <v>0.57180600000000004</v>
      </c>
      <c r="BK172" s="57">
        <v>0.809643</v>
      </c>
      <c r="BL172" s="57">
        <v>0.27937900000000004</v>
      </c>
      <c r="BM172" s="57">
        <v>0.75205200000000005</v>
      </c>
      <c r="BN172" s="57">
        <v>0.206039</v>
      </c>
      <c r="BO172" s="57">
        <v>0.74991999999999992</v>
      </c>
      <c r="BP172" s="57">
        <v>0.619448</v>
      </c>
      <c r="BQ172" s="57">
        <v>2.296592</v>
      </c>
      <c r="BR172" s="57">
        <v>3.5320909999999999</v>
      </c>
      <c r="BS172" s="57">
        <v>0.402113</v>
      </c>
      <c r="BT172" s="57">
        <v>0.68433699999999997</v>
      </c>
      <c r="BU172" s="57">
        <v>1.240526</v>
      </c>
      <c r="BV172" s="57">
        <v>1.5586220000000002</v>
      </c>
      <c r="BW172" s="57">
        <v>2.0530379999999999</v>
      </c>
      <c r="BX172" s="57">
        <v>3.0144090000000001</v>
      </c>
      <c r="BY172" s="57">
        <v>2.1727950000000003</v>
      </c>
      <c r="BZ172" s="57">
        <v>1.3489190000000002</v>
      </c>
      <c r="CA172" s="57">
        <v>0.48232200000000003</v>
      </c>
      <c r="CB172" s="57">
        <v>2.9852810000000001</v>
      </c>
      <c r="CC172" s="57">
        <v>1.488243</v>
      </c>
      <c r="CD172" s="57">
        <v>1.7906769999999999</v>
      </c>
      <c r="CE172" s="57">
        <v>1.270119</v>
      </c>
      <c r="CF172" s="57">
        <v>2.0589279999999999</v>
      </c>
      <c r="CG172" s="57">
        <v>2.8258580000000002</v>
      </c>
      <c r="CH172" s="57">
        <v>2.0110790000000001</v>
      </c>
      <c r="CI172" s="57">
        <v>2.817177</v>
      </c>
      <c r="CJ172" s="57">
        <v>1.7680009999999999</v>
      </c>
      <c r="CK172" s="57">
        <v>3.4776739999999999</v>
      </c>
      <c r="CL172" s="57">
        <v>3.7327649999999997</v>
      </c>
      <c r="CM172" s="57">
        <v>1.1062319999999999</v>
      </c>
      <c r="CN172" s="57">
        <v>2.5782989999999999</v>
      </c>
      <c r="CO172" s="57">
        <v>0.89085700000000001</v>
      </c>
      <c r="CP172" s="57">
        <v>0.65040399999999998</v>
      </c>
      <c r="CQ172" s="57">
        <v>1.932221</v>
      </c>
      <c r="CR172" s="57">
        <v>0.93211699999999997</v>
      </c>
      <c r="CS172" s="57">
        <v>1.506189</v>
      </c>
      <c r="CT172" s="57">
        <v>0.38166600000000001</v>
      </c>
      <c r="CU172" s="57">
        <v>2.6590590000000001</v>
      </c>
      <c r="CV172" s="57">
        <v>2.0012650000000001</v>
      </c>
      <c r="CW172" s="57">
        <v>2.5886990000000001</v>
      </c>
      <c r="CX172" s="57">
        <v>1.11094</v>
      </c>
      <c r="CY172" s="57">
        <v>0.427228</v>
      </c>
      <c r="CZ172" s="57">
        <v>1.1097750000000002</v>
      </c>
    </row>
    <row r="173" spans="1:104" x14ac:dyDescent="0.2">
      <c r="A173" s="56" t="s">
        <v>96</v>
      </c>
      <c r="B173" s="57">
        <v>0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57">
        <v>0</v>
      </c>
      <c r="P173" s="57">
        <v>0</v>
      </c>
      <c r="Q173" s="57">
        <v>0</v>
      </c>
      <c r="R173" s="57">
        <v>0</v>
      </c>
      <c r="S173" s="57">
        <v>0</v>
      </c>
      <c r="T173" s="57">
        <v>0</v>
      </c>
      <c r="U173" s="57">
        <v>0</v>
      </c>
      <c r="V173" s="57">
        <v>0</v>
      </c>
      <c r="W173" s="57">
        <v>0</v>
      </c>
      <c r="X173" s="57">
        <v>0</v>
      </c>
      <c r="Y173" s="57">
        <v>0</v>
      </c>
      <c r="Z173" s="57">
        <v>0</v>
      </c>
      <c r="AA173" s="57">
        <v>0</v>
      </c>
      <c r="AB173" s="57">
        <v>0</v>
      </c>
      <c r="AC173" s="57">
        <v>0</v>
      </c>
      <c r="AD173" s="57">
        <v>0</v>
      </c>
      <c r="AE173" s="57">
        <v>0</v>
      </c>
      <c r="AF173" s="57">
        <v>0</v>
      </c>
      <c r="AG173" s="57">
        <v>0</v>
      </c>
      <c r="AH173" s="57">
        <v>0</v>
      </c>
      <c r="AI173" s="57">
        <v>0</v>
      </c>
      <c r="AJ173" s="57">
        <v>0</v>
      </c>
      <c r="AK173" s="57">
        <v>0</v>
      </c>
      <c r="AL173" s="57">
        <v>0</v>
      </c>
      <c r="AM173" s="57">
        <v>0</v>
      </c>
      <c r="AN173" s="57">
        <v>0</v>
      </c>
      <c r="AO173" s="57">
        <v>0</v>
      </c>
      <c r="AP173" s="57">
        <v>0</v>
      </c>
      <c r="AQ173" s="57">
        <v>0</v>
      </c>
      <c r="AR173" s="57">
        <v>0</v>
      </c>
      <c r="AS173" s="57">
        <v>0</v>
      </c>
      <c r="AT173" s="57">
        <v>0</v>
      </c>
      <c r="AU173" s="57">
        <v>0</v>
      </c>
      <c r="AV173" s="57">
        <v>0</v>
      </c>
      <c r="AW173" s="57">
        <v>0</v>
      </c>
      <c r="AX173" s="57">
        <v>0</v>
      </c>
      <c r="AY173" s="57">
        <v>0</v>
      </c>
      <c r="AZ173" s="57">
        <v>0</v>
      </c>
      <c r="BA173" s="57">
        <v>0</v>
      </c>
      <c r="BB173" s="57">
        <v>0</v>
      </c>
      <c r="BC173" s="57">
        <v>0</v>
      </c>
      <c r="BD173" s="57">
        <v>0</v>
      </c>
      <c r="BE173" s="57">
        <v>0</v>
      </c>
      <c r="BF173" s="57">
        <v>0</v>
      </c>
      <c r="BG173" s="57">
        <v>0</v>
      </c>
      <c r="BH173" s="57">
        <v>0</v>
      </c>
      <c r="BI173" s="57">
        <v>0</v>
      </c>
      <c r="BJ173" s="57">
        <v>0</v>
      </c>
      <c r="BK173" s="57">
        <v>0</v>
      </c>
      <c r="BL173" s="57">
        <v>0</v>
      </c>
      <c r="BM173" s="57">
        <v>0</v>
      </c>
      <c r="BN173" s="57">
        <v>0</v>
      </c>
      <c r="BO173" s="57">
        <v>0</v>
      </c>
      <c r="BP173" s="57">
        <v>0</v>
      </c>
      <c r="BQ173" s="57">
        <v>0</v>
      </c>
      <c r="BR173" s="57">
        <v>0</v>
      </c>
      <c r="BS173" s="57">
        <v>0</v>
      </c>
      <c r="BT173" s="57">
        <v>0</v>
      </c>
      <c r="BU173" s="57">
        <v>0</v>
      </c>
      <c r="BV173" s="57">
        <v>0</v>
      </c>
      <c r="BW173" s="57">
        <v>0</v>
      </c>
      <c r="BX173" s="57">
        <v>0</v>
      </c>
      <c r="BY173" s="57">
        <v>0</v>
      </c>
      <c r="BZ173" s="57">
        <v>0</v>
      </c>
      <c r="CA173" s="57">
        <v>0</v>
      </c>
      <c r="CB173" s="57">
        <v>0</v>
      </c>
      <c r="CC173" s="57">
        <v>0</v>
      </c>
      <c r="CD173" s="57">
        <v>0</v>
      </c>
      <c r="CE173" s="57">
        <v>0</v>
      </c>
      <c r="CF173" s="57">
        <v>0</v>
      </c>
      <c r="CG173" s="57">
        <v>0</v>
      </c>
      <c r="CH173" s="57">
        <v>0</v>
      </c>
      <c r="CI173" s="57">
        <v>0</v>
      </c>
      <c r="CJ173" s="57">
        <v>0</v>
      </c>
      <c r="CK173" s="57">
        <v>0</v>
      </c>
      <c r="CL173" s="57">
        <v>0</v>
      </c>
      <c r="CM173" s="57">
        <v>0</v>
      </c>
      <c r="CN173" s="57">
        <v>0</v>
      </c>
      <c r="CO173" s="57">
        <v>0</v>
      </c>
      <c r="CP173" s="57">
        <v>0</v>
      </c>
      <c r="CQ173" s="57">
        <v>0</v>
      </c>
      <c r="CR173" s="57">
        <v>0</v>
      </c>
      <c r="CS173" s="57">
        <v>0</v>
      </c>
      <c r="CT173" s="57">
        <v>0</v>
      </c>
      <c r="CU173" s="57">
        <v>0</v>
      </c>
      <c r="CV173" s="57">
        <v>0</v>
      </c>
      <c r="CW173" s="57">
        <v>0</v>
      </c>
      <c r="CX173" s="57">
        <v>0</v>
      </c>
      <c r="CY173" s="57">
        <v>0</v>
      </c>
      <c r="CZ173" s="57">
        <v>0</v>
      </c>
    </row>
    <row r="174" spans="1:104" x14ac:dyDescent="0.2">
      <c r="A174" s="56" t="s">
        <v>97</v>
      </c>
      <c r="B174" s="57">
        <v>0</v>
      </c>
      <c r="C174" s="57">
        <v>0</v>
      </c>
      <c r="D174" s="57">
        <v>0</v>
      </c>
      <c r="E174" s="57">
        <v>0</v>
      </c>
      <c r="F174" s="57">
        <v>0</v>
      </c>
      <c r="G174" s="57">
        <v>0</v>
      </c>
      <c r="H174" s="57">
        <v>0</v>
      </c>
      <c r="I174" s="57">
        <v>0</v>
      </c>
      <c r="J174" s="57">
        <v>0</v>
      </c>
      <c r="K174" s="57">
        <v>0</v>
      </c>
      <c r="L174" s="57">
        <v>0</v>
      </c>
      <c r="M174" s="57">
        <v>0</v>
      </c>
      <c r="N174" s="57">
        <v>0</v>
      </c>
      <c r="O174" s="57">
        <v>0</v>
      </c>
      <c r="P174" s="57">
        <v>0</v>
      </c>
      <c r="Q174" s="57">
        <v>0</v>
      </c>
      <c r="R174" s="57">
        <v>0</v>
      </c>
      <c r="S174" s="57">
        <v>0</v>
      </c>
      <c r="T174" s="57">
        <v>0</v>
      </c>
      <c r="U174" s="57">
        <v>0</v>
      </c>
      <c r="V174" s="57">
        <v>0</v>
      </c>
      <c r="W174" s="57">
        <v>0</v>
      </c>
      <c r="X174" s="57">
        <v>0</v>
      </c>
      <c r="Y174" s="57">
        <v>0</v>
      </c>
      <c r="Z174" s="57">
        <v>0</v>
      </c>
      <c r="AA174" s="57">
        <v>0</v>
      </c>
      <c r="AB174" s="57">
        <v>0</v>
      </c>
      <c r="AC174" s="57">
        <v>0</v>
      </c>
      <c r="AD174" s="57">
        <v>0</v>
      </c>
      <c r="AE174" s="57">
        <v>0</v>
      </c>
      <c r="AF174" s="57">
        <v>0</v>
      </c>
      <c r="AG174" s="57">
        <v>0</v>
      </c>
      <c r="AH174" s="57">
        <v>0</v>
      </c>
      <c r="AI174" s="57">
        <v>0</v>
      </c>
      <c r="AJ174" s="57">
        <v>0</v>
      </c>
      <c r="AK174" s="57">
        <v>0</v>
      </c>
      <c r="AL174" s="57">
        <v>0</v>
      </c>
      <c r="AM174" s="57">
        <v>0</v>
      </c>
      <c r="AN174" s="57">
        <v>0</v>
      </c>
      <c r="AO174" s="57">
        <v>0</v>
      </c>
      <c r="AP174" s="57">
        <v>0</v>
      </c>
      <c r="AQ174" s="57">
        <v>0</v>
      </c>
      <c r="AR174" s="57">
        <v>0</v>
      </c>
      <c r="AS174" s="57">
        <v>0</v>
      </c>
      <c r="AT174" s="57">
        <v>0</v>
      </c>
      <c r="AU174" s="57">
        <v>0</v>
      </c>
      <c r="AV174" s="57">
        <v>0</v>
      </c>
      <c r="AW174" s="57">
        <v>0</v>
      </c>
      <c r="AX174" s="57">
        <v>0</v>
      </c>
      <c r="AY174" s="57">
        <v>0</v>
      </c>
      <c r="AZ174" s="57">
        <v>0</v>
      </c>
      <c r="BA174" s="57">
        <v>0</v>
      </c>
      <c r="BB174" s="57">
        <v>0</v>
      </c>
      <c r="BC174" s="57">
        <v>0</v>
      </c>
      <c r="BD174" s="57">
        <v>0</v>
      </c>
      <c r="BE174" s="57">
        <v>0</v>
      </c>
      <c r="BF174" s="57">
        <v>0</v>
      </c>
      <c r="BG174" s="57">
        <v>0</v>
      </c>
      <c r="BH174" s="57">
        <v>1.7899999999999999E-2</v>
      </c>
      <c r="BI174" s="57">
        <v>0</v>
      </c>
      <c r="BJ174" s="57">
        <v>0</v>
      </c>
      <c r="BK174" s="57">
        <v>1.6</v>
      </c>
      <c r="BL174" s="57">
        <v>0</v>
      </c>
      <c r="BM174" s="57">
        <v>0</v>
      </c>
      <c r="BN174" s="57">
        <v>0</v>
      </c>
      <c r="BO174" s="57">
        <v>0</v>
      </c>
      <c r="BP174" s="57">
        <v>0</v>
      </c>
      <c r="BQ174" s="57">
        <v>0</v>
      </c>
      <c r="BR174" s="57">
        <v>0</v>
      </c>
      <c r="BS174" s="57">
        <v>0</v>
      </c>
      <c r="BT174" s="57">
        <v>0</v>
      </c>
      <c r="BU174" s="57">
        <v>0</v>
      </c>
      <c r="BV174" s="57">
        <v>0</v>
      </c>
      <c r="BW174" s="57">
        <v>0</v>
      </c>
      <c r="BX174" s="57">
        <v>0</v>
      </c>
      <c r="BY174" s="57">
        <v>0</v>
      </c>
      <c r="BZ174" s="57">
        <v>0</v>
      </c>
      <c r="CA174" s="57">
        <v>0</v>
      </c>
      <c r="CB174" s="57">
        <v>0</v>
      </c>
      <c r="CC174" s="57">
        <v>0</v>
      </c>
      <c r="CD174" s="57">
        <v>0</v>
      </c>
      <c r="CE174" s="57">
        <v>0</v>
      </c>
      <c r="CF174" s="57">
        <v>0</v>
      </c>
      <c r="CG174" s="57">
        <v>0</v>
      </c>
      <c r="CH174" s="57">
        <v>0</v>
      </c>
      <c r="CI174" s="57">
        <v>0</v>
      </c>
      <c r="CJ174" s="57">
        <v>0</v>
      </c>
      <c r="CK174" s="57">
        <v>0</v>
      </c>
      <c r="CL174" s="57">
        <v>0</v>
      </c>
      <c r="CM174" s="57">
        <v>0</v>
      </c>
      <c r="CN174" s="57">
        <v>0</v>
      </c>
      <c r="CO174" s="57">
        <v>0</v>
      </c>
      <c r="CP174" s="57">
        <v>0.2525</v>
      </c>
      <c r="CQ174" s="57">
        <v>7.1999999999999998E-3</v>
      </c>
      <c r="CR174" s="57">
        <v>0</v>
      </c>
      <c r="CS174" s="57">
        <v>0</v>
      </c>
      <c r="CT174" s="57">
        <v>0</v>
      </c>
      <c r="CU174" s="57">
        <v>0</v>
      </c>
      <c r="CV174" s="57">
        <v>2.2000000000000002</v>
      </c>
      <c r="CW174" s="57">
        <v>7.7599999999999988E-2</v>
      </c>
      <c r="CX174" s="57">
        <v>0</v>
      </c>
      <c r="CY174" s="57">
        <v>0</v>
      </c>
      <c r="CZ174" s="57">
        <v>0</v>
      </c>
    </row>
    <row r="175" spans="1:104" x14ac:dyDescent="0.2">
      <c r="A175" s="56" t="s">
        <v>98</v>
      </c>
      <c r="B175" s="57">
        <v>0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  <c r="H175" s="57">
        <v>0</v>
      </c>
      <c r="I175" s="57">
        <v>0</v>
      </c>
      <c r="J175" s="57">
        <v>0</v>
      </c>
      <c r="K175" s="57">
        <v>0</v>
      </c>
      <c r="L175" s="57">
        <v>0</v>
      </c>
      <c r="M175" s="57">
        <v>0</v>
      </c>
      <c r="N175" s="57">
        <v>0</v>
      </c>
      <c r="O175" s="57">
        <v>0</v>
      </c>
      <c r="P175" s="57">
        <v>0</v>
      </c>
      <c r="Q175" s="57">
        <v>0</v>
      </c>
      <c r="R175" s="57">
        <v>0</v>
      </c>
      <c r="S175" s="57">
        <v>0</v>
      </c>
      <c r="T175" s="57">
        <v>0</v>
      </c>
      <c r="U175" s="57">
        <v>0</v>
      </c>
      <c r="V175" s="57">
        <v>0</v>
      </c>
      <c r="W175" s="57">
        <v>0</v>
      </c>
      <c r="X175" s="57">
        <v>0</v>
      </c>
      <c r="Y175" s="57">
        <v>0</v>
      </c>
      <c r="Z175" s="57">
        <v>0</v>
      </c>
      <c r="AA175" s="57">
        <v>0</v>
      </c>
      <c r="AB175" s="57">
        <v>6.0399999999999995E-2</v>
      </c>
      <c r="AC175" s="57">
        <v>0</v>
      </c>
      <c r="AD175" s="57">
        <v>7.85E-2</v>
      </c>
      <c r="AE175" s="57">
        <v>0</v>
      </c>
      <c r="AF175" s="57">
        <v>0</v>
      </c>
      <c r="AG175" s="57">
        <v>0</v>
      </c>
      <c r="AH175" s="57">
        <v>0</v>
      </c>
      <c r="AI175" s="57">
        <v>0</v>
      </c>
      <c r="AJ175" s="57">
        <v>0</v>
      </c>
      <c r="AK175" s="57">
        <v>0</v>
      </c>
      <c r="AL175" s="57">
        <v>0</v>
      </c>
      <c r="AM175" s="57">
        <v>0</v>
      </c>
      <c r="AN175" s="57">
        <v>0</v>
      </c>
      <c r="AO175" s="57">
        <v>0</v>
      </c>
      <c r="AP175" s="57">
        <v>0</v>
      </c>
      <c r="AQ175" s="57">
        <v>0</v>
      </c>
      <c r="AR175" s="57">
        <v>0</v>
      </c>
      <c r="AS175" s="57">
        <v>0</v>
      </c>
      <c r="AT175" s="57">
        <v>0</v>
      </c>
      <c r="AU175" s="57">
        <v>0</v>
      </c>
      <c r="AV175" s="57">
        <v>0</v>
      </c>
      <c r="AW175" s="57">
        <v>0</v>
      </c>
      <c r="AX175" s="57">
        <v>0</v>
      </c>
      <c r="AY175" s="57">
        <v>4.7799999999999995E-2</v>
      </c>
      <c r="AZ175" s="57">
        <v>0</v>
      </c>
      <c r="BA175" s="57">
        <v>0</v>
      </c>
      <c r="BB175" s="57">
        <v>0</v>
      </c>
      <c r="BC175" s="57">
        <v>0</v>
      </c>
      <c r="BD175" s="57">
        <v>0.328569</v>
      </c>
      <c r="BE175" s="57">
        <v>0</v>
      </c>
      <c r="BF175" s="57">
        <v>4.0399999999999998E-2</v>
      </c>
      <c r="BG175" s="57">
        <v>4.1500000000000002E-2</v>
      </c>
      <c r="BH175" s="57">
        <v>0.18759999999999999</v>
      </c>
      <c r="BI175" s="57">
        <v>0</v>
      </c>
      <c r="BJ175" s="57">
        <v>4.5249999999999999E-2</v>
      </c>
      <c r="BK175" s="57">
        <v>0.16075</v>
      </c>
      <c r="BL175" s="57">
        <v>0</v>
      </c>
      <c r="BM175" s="57">
        <v>9.8499999999999994E-3</v>
      </c>
      <c r="BN175" s="57">
        <v>3.7499999999999999E-2</v>
      </c>
      <c r="BO175" s="57">
        <v>0.125</v>
      </c>
      <c r="BP175" s="57">
        <v>1.1538140000000001</v>
      </c>
      <c r="BQ175" s="57">
        <v>0</v>
      </c>
      <c r="BR175" s="57">
        <v>0</v>
      </c>
      <c r="BS175" s="57">
        <v>0</v>
      </c>
      <c r="BT175" s="57">
        <v>2.0199999999999999E-2</v>
      </c>
      <c r="BU175" s="57">
        <v>7.1099999999999997E-2</v>
      </c>
      <c r="BV175" s="57">
        <v>0.13924300000000001</v>
      </c>
      <c r="BW175" s="57">
        <v>6.0101000000000002E-2</v>
      </c>
      <c r="BX175" s="57">
        <v>9.2325000000000004E-2</v>
      </c>
      <c r="BY175" s="57">
        <v>0</v>
      </c>
      <c r="BZ175" s="57">
        <v>0.74308299999999994</v>
      </c>
      <c r="CA175" s="57">
        <v>0</v>
      </c>
      <c r="CB175" s="57">
        <v>0</v>
      </c>
      <c r="CC175" s="57">
        <v>0</v>
      </c>
      <c r="CD175" s="57">
        <v>0.55729999999999991</v>
      </c>
      <c r="CE175" s="57">
        <v>0</v>
      </c>
      <c r="CF175" s="57">
        <v>2.3442000000000001E-2</v>
      </c>
      <c r="CG175" s="57">
        <v>6.0499999999999998E-3</v>
      </c>
      <c r="CH175" s="57">
        <v>6.820000000000001E-4</v>
      </c>
      <c r="CI175" s="57">
        <v>1.8668000000000001E-2</v>
      </c>
      <c r="CJ175" s="57">
        <v>0.80289999999999995</v>
      </c>
      <c r="CK175" s="57">
        <v>9.3900000000000011E-2</v>
      </c>
      <c r="CL175" s="57">
        <v>0.20130000000000001</v>
      </c>
      <c r="CM175" s="57">
        <v>6.1499999999999999E-2</v>
      </c>
      <c r="CN175" s="57">
        <v>0.20649999999999999</v>
      </c>
      <c r="CO175" s="57">
        <v>0.15</v>
      </c>
      <c r="CP175" s="57">
        <v>0</v>
      </c>
      <c r="CQ175" s="57">
        <v>0.151</v>
      </c>
      <c r="CR175" s="57">
        <v>2.5888100000000001</v>
      </c>
      <c r="CS175" s="57">
        <v>0</v>
      </c>
      <c r="CT175" s="57">
        <v>0.27739900000000001</v>
      </c>
      <c r="CU175" s="57">
        <v>0.50351100000000004</v>
      </c>
      <c r="CV175" s="57">
        <v>6.2500000000000003E-3</v>
      </c>
      <c r="CW175" s="57">
        <v>0.58906100000000006</v>
      </c>
      <c r="CX175" s="57">
        <v>0</v>
      </c>
      <c r="CY175" s="57">
        <v>0</v>
      </c>
      <c r="CZ175" s="57">
        <v>8.9499999999999996E-2</v>
      </c>
    </row>
    <row r="176" spans="1:104" x14ac:dyDescent="0.2">
      <c r="A176" s="56" t="s">
        <v>99</v>
      </c>
      <c r="B176" s="57">
        <v>0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7">
        <v>0</v>
      </c>
      <c r="I176" s="57">
        <v>0</v>
      </c>
      <c r="J176" s="57">
        <v>0</v>
      </c>
      <c r="K176" s="57">
        <v>0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7">
        <v>0</v>
      </c>
      <c r="V176" s="57">
        <v>0</v>
      </c>
      <c r="W176" s="57">
        <v>0</v>
      </c>
      <c r="X176" s="57">
        <v>0</v>
      </c>
      <c r="Y176" s="57">
        <v>0</v>
      </c>
      <c r="Z176" s="57">
        <v>0</v>
      </c>
      <c r="AA176" s="57">
        <v>0</v>
      </c>
      <c r="AB176" s="57">
        <v>0</v>
      </c>
      <c r="AC176" s="57">
        <v>0</v>
      </c>
      <c r="AD176" s="57">
        <v>0</v>
      </c>
      <c r="AE176" s="57">
        <v>0</v>
      </c>
      <c r="AF176" s="57">
        <v>0</v>
      </c>
      <c r="AG176" s="57">
        <v>0</v>
      </c>
      <c r="AH176" s="57">
        <v>0</v>
      </c>
      <c r="AI176" s="57">
        <v>0</v>
      </c>
      <c r="AJ176" s="57">
        <v>0</v>
      </c>
      <c r="AK176" s="57">
        <v>0</v>
      </c>
      <c r="AL176" s="57">
        <v>0</v>
      </c>
      <c r="AM176" s="57">
        <v>0</v>
      </c>
      <c r="AN176" s="57">
        <v>0</v>
      </c>
      <c r="AO176" s="57">
        <v>0</v>
      </c>
      <c r="AP176" s="57">
        <v>0</v>
      </c>
      <c r="AQ176" s="57">
        <v>0</v>
      </c>
      <c r="AR176" s="57">
        <v>0</v>
      </c>
      <c r="AS176" s="57">
        <v>0</v>
      </c>
      <c r="AT176" s="57">
        <v>0</v>
      </c>
      <c r="AU176" s="57">
        <v>0</v>
      </c>
      <c r="AV176" s="57">
        <v>0</v>
      </c>
      <c r="AW176" s="57">
        <v>0</v>
      </c>
      <c r="AX176" s="57">
        <v>0</v>
      </c>
      <c r="AY176" s="57">
        <v>0</v>
      </c>
      <c r="AZ176" s="57">
        <v>0</v>
      </c>
      <c r="BA176" s="57">
        <v>0</v>
      </c>
      <c r="BB176" s="57">
        <v>0</v>
      </c>
      <c r="BC176" s="57">
        <v>0</v>
      </c>
      <c r="BD176" s="57">
        <v>0</v>
      </c>
      <c r="BE176" s="57">
        <v>0</v>
      </c>
      <c r="BF176" s="57">
        <v>0</v>
      </c>
      <c r="BG176" s="57">
        <v>0</v>
      </c>
      <c r="BH176" s="57">
        <v>0</v>
      </c>
      <c r="BI176" s="57">
        <v>0</v>
      </c>
      <c r="BJ176" s="57">
        <v>0</v>
      </c>
      <c r="BK176" s="57">
        <v>0</v>
      </c>
      <c r="BL176" s="57">
        <v>0</v>
      </c>
      <c r="BM176" s="57">
        <v>0</v>
      </c>
      <c r="BN176" s="57">
        <v>0</v>
      </c>
      <c r="BO176" s="57">
        <v>0</v>
      </c>
      <c r="BP176" s="57">
        <v>0</v>
      </c>
      <c r="BQ176" s="57">
        <v>0</v>
      </c>
      <c r="BR176" s="57">
        <v>0</v>
      </c>
      <c r="BS176" s="57">
        <v>0</v>
      </c>
      <c r="BT176" s="57">
        <v>0</v>
      </c>
      <c r="BU176" s="57">
        <v>0</v>
      </c>
      <c r="BV176" s="57">
        <v>0</v>
      </c>
      <c r="BW176" s="57">
        <v>0</v>
      </c>
      <c r="BX176" s="57">
        <v>0</v>
      </c>
      <c r="BY176" s="57">
        <v>0</v>
      </c>
      <c r="BZ176" s="57">
        <v>0</v>
      </c>
      <c r="CA176" s="57">
        <v>0</v>
      </c>
      <c r="CB176" s="57">
        <v>0</v>
      </c>
      <c r="CC176" s="57">
        <v>0</v>
      </c>
      <c r="CD176" s="57">
        <v>0</v>
      </c>
      <c r="CE176" s="57">
        <v>0</v>
      </c>
      <c r="CF176" s="57">
        <v>0</v>
      </c>
      <c r="CG176" s="57">
        <v>0</v>
      </c>
      <c r="CH176" s="57">
        <v>0</v>
      </c>
      <c r="CI176" s="57">
        <v>0</v>
      </c>
      <c r="CJ176" s="57">
        <v>0</v>
      </c>
      <c r="CK176" s="57">
        <v>5.4999999999999997E-3</v>
      </c>
      <c r="CL176" s="57">
        <v>0</v>
      </c>
      <c r="CM176" s="57">
        <v>0</v>
      </c>
      <c r="CN176" s="57">
        <v>0</v>
      </c>
      <c r="CO176" s="57">
        <v>0</v>
      </c>
      <c r="CP176" s="57">
        <v>0</v>
      </c>
      <c r="CQ176" s="57">
        <v>0</v>
      </c>
      <c r="CR176" s="57">
        <v>0</v>
      </c>
      <c r="CS176" s="57">
        <v>0</v>
      </c>
      <c r="CT176" s="57">
        <v>0</v>
      </c>
      <c r="CU176" s="57">
        <v>0</v>
      </c>
      <c r="CV176" s="57">
        <v>0</v>
      </c>
      <c r="CW176" s="57">
        <v>0</v>
      </c>
      <c r="CX176" s="57">
        <v>0</v>
      </c>
      <c r="CY176" s="57">
        <v>0</v>
      </c>
      <c r="CZ176" s="57">
        <v>0</v>
      </c>
    </row>
    <row r="177" spans="1:104" x14ac:dyDescent="0.2">
      <c r="A177" s="56" t="s">
        <v>100</v>
      </c>
      <c r="B177" s="57">
        <v>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57">
        <v>0</v>
      </c>
      <c r="P177" s="57">
        <v>0</v>
      </c>
      <c r="Q177" s="57">
        <v>0</v>
      </c>
      <c r="R177" s="57">
        <v>3.8348E-2</v>
      </c>
      <c r="S177" s="57">
        <v>6.1598E-2</v>
      </c>
      <c r="T177" s="57">
        <v>4.4264000000000005E-2</v>
      </c>
      <c r="U177" s="57">
        <v>0.15873300000000001</v>
      </c>
      <c r="V177" s="57">
        <v>6.4000000000000003E-3</v>
      </c>
      <c r="W177" s="57">
        <v>9.300000000000001E-3</v>
      </c>
      <c r="X177" s="57">
        <v>2E-3</v>
      </c>
      <c r="Y177" s="57">
        <v>0</v>
      </c>
      <c r="Z177" s="57">
        <v>0</v>
      </c>
      <c r="AA177" s="57">
        <v>0</v>
      </c>
      <c r="AB177" s="57">
        <v>0</v>
      </c>
      <c r="AC177" s="57">
        <v>0</v>
      </c>
      <c r="AD177" s="57">
        <v>0</v>
      </c>
      <c r="AE177" s="57">
        <v>7.7000000000000002E-3</v>
      </c>
      <c r="AF177" s="57">
        <v>0</v>
      </c>
      <c r="AG177" s="57">
        <v>0</v>
      </c>
      <c r="AH177" s="57">
        <v>0</v>
      </c>
      <c r="AI177" s="57">
        <v>0</v>
      </c>
      <c r="AJ177" s="57">
        <v>0</v>
      </c>
      <c r="AK177" s="57">
        <v>0</v>
      </c>
      <c r="AL177" s="57">
        <v>0</v>
      </c>
      <c r="AM177" s="57">
        <v>0</v>
      </c>
      <c r="AN177" s="57">
        <v>0</v>
      </c>
      <c r="AO177" s="57">
        <v>0</v>
      </c>
      <c r="AP177" s="57">
        <v>0</v>
      </c>
      <c r="AQ177" s="57">
        <v>6.4999999999999997E-3</v>
      </c>
      <c r="AR177" s="57">
        <v>1.155E-3</v>
      </c>
      <c r="AS177" s="57">
        <v>0</v>
      </c>
      <c r="AT177" s="57">
        <v>0</v>
      </c>
      <c r="AU177" s="57">
        <v>0</v>
      </c>
      <c r="AV177" s="57">
        <v>0</v>
      </c>
      <c r="AW177" s="57">
        <v>0</v>
      </c>
      <c r="AX177" s="57">
        <v>0</v>
      </c>
      <c r="AY177" s="57">
        <v>0</v>
      </c>
      <c r="AZ177" s="57">
        <v>0</v>
      </c>
      <c r="BA177" s="57">
        <v>0</v>
      </c>
      <c r="BB177" s="57">
        <v>0</v>
      </c>
      <c r="BC177" s="57">
        <v>0</v>
      </c>
      <c r="BD177" s="57">
        <v>0</v>
      </c>
      <c r="BE177" s="57">
        <v>0</v>
      </c>
      <c r="BF177" s="57">
        <v>0</v>
      </c>
      <c r="BG177" s="57">
        <v>0</v>
      </c>
      <c r="BH177" s="57">
        <v>0</v>
      </c>
      <c r="BI177" s="57">
        <v>4.4999999999999997E-3</v>
      </c>
      <c r="BJ177" s="57">
        <v>0</v>
      </c>
      <c r="BK177" s="57">
        <v>0</v>
      </c>
      <c r="BL177" s="57">
        <v>0</v>
      </c>
      <c r="BM177" s="57">
        <v>1E-4</v>
      </c>
      <c r="BN177" s="57">
        <v>2.9999999999999997E-4</v>
      </c>
      <c r="BO177" s="57">
        <v>9.9634E-2</v>
      </c>
      <c r="BP177" s="57">
        <v>7.9329999999999991E-3</v>
      </c>
      <c r="BQ177" s="57">
        <v>9.06E-2</v>
      </c>
      <c r="BR177" s="57">
        <v>1.8204999999999999E-2</v>
      </c>
      <c r="BS177" s="57">
        <v>0.11241899999999999</v>
      </c>
      <c r="BT177" s="57">
        <v>7.241E-3</v>
      </c>
      <c r="BU177" s="57">
        <v>6.1126E-2</v>
      </c>
      <c r="BV177" s="57">
        <v>2.0000000000000001E-4</v>
      </c>
      <c r="BW177" s="57">
        <v>1.1169E-2</v>
      </c>
      <c r="BX177" s="57">
        <v>0.108445</v>
      </c>
      <c r="BY177" s="57">
        <v>2.771E-3</v>
      </c>
      <c r="BZ177" s="57">
        <v>3.8168000000000001E-2</v>
      </c>
      <c r="CA177" s="57">
        <v>8.5834000000000008E-2</v>
      </c>
      <c r="CB177" s="57">
        <v>8.9958999999999997E-2</v>
      </c>
      <c r="CC177" s="57">
        <v>0.48375499999999999</v>
      </c>
      <c r="CD177" s="57">
        <v>3.2069999999999998E-3</v>
      </c>
      <c r="CE177" s="57">
        <v>1.0832000000000001E-2</v>
      </c>
      <c r="CF177" s="57">
        <v>6.9525000000000003E-2</v>
      </c>
      <c r="CG177" s="57">
        <v>0.254104</v>
      </c>
      <c r="CH177" s="57">
        <v>5.0784999999999997E-2</v>
      </c>
      <c r="CI177" s="57">
        <v>1.5127E-2</v>
      </c>
      <c r="CJ177" s="57">
        <v>2.8860000000000001E-3</v>
      </c>
      <c r="CK177" s="57">
        <v>0.10821699999999999</v>
      </c>
      <c r="CL177" s="57">
        <v>5.4000000000000003E-3</v>
      </c>
      <c r="CM177" s="57">
        <v>1.26E-2</v>
      </c>
      <c r="CN177" s="57">
        <v>0.14619499999999999</v>
      </c>
      <c r="CO177" s="57">
        <v>1E-4</v>
      </c>
      <c r="CP177" s="57">
        <v>1.1228999999999999E-2</v>
      </c>
      <c r="CQ177" s="57">
        <v>5.8444000000000003E-2</v>
      </c>
      <c r="CR177" s="57">
        <v>9.778400000000001E-2</v>
      </c>
      <c r="CS177" s="57">
        <v>0.111403</v>
      </c>
      <c r="CT177" s="57">
        <v>0.117288</v>
      </c>
      <c r="CU177" s="57">
        <v>0.314305</v>
      </c>
      <c r="CV177" s="57">
        <v>9.2560000000000003E-3</v>
      </c>
      <c r="CW177" s="57">
        <v>0.333872</v>
      </c>
      <c r="CX177" s="57">
        <v>0.15413300000000002</v>
      </c>
      <c r="CY177" s="57">
        <v>0.107391</v>
      </c>
      <c r="CZ177" s="57">
        <v>4.4694999999999999E-2</v>
      </c>
    </row>
    <row r="178" spans="1:104" x14ac:dyDescent="0.2">
      <c r="A178" s="56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</row>
    <row r="179" spans="1:104" x14ac:dyDescent="0.2">
      <c r="A179" s="56" t="s">
        <v>101</v>
      </c>
      <c r="B179" s="57">
        <v>7.4400000000000008E-2</v>
      </c>
      <c r="C179" s="57">
        <v>0.37681300000000001</v>
      </c>
      <c r="D179" s="57">
        <v>0.36832500000000001</v>
      </c>
      <c r="E179" s="57">
        <v>0.613062</v>
      </c>
      <c r="F179" s="57">
        <v>0.130213</v>
      </c>
      <c r="G179" s="57">
        <v>0.220474</v>
      </c>
      <c r="H179" s="57">
        <v>0.13390000000000002</v>
      </c>
      <c r="I179" s="57">
        <v>9.2214000000000004E-2</v>
      </c>
      <c r="J179" s="57">
        <v>0.174926</v>
      </c>
      <c r="K179" s="57">
        <v>0.212119</v>
      </c>
      <c r="L179" s="57">
        <v>0.28832400000000002</v>
      </c>
      <c r="M179" s="57">
        <v>0.627135</v>
      </c>
      <c r="N179" s="57">
        <v>0.9597190000000001</v>
      </c>
      <c r="O179" s="57">
        <v>0.20888499999999999</v>
      </c>
      <c r="P179" s="57">
        <v>0.33116199999999996</v>
      </c>
      <c r="Q179" s="57">
        <v>1.269881</v>
      </c>
      <c r="R179" s="57">
        <v>2.015101</v>
      </c>
      <c r="S179" s="57">
        <v>2.7245200000000001</v>
      </c>
      <c r="T179" s="57">
        <v>3.5454760000000003</v>
      </c>
      <c r="U179" s="57">
        <v>4.6908310000000002</v>
      </c>
      <c r="V179" s="57">
        <v>3.7214309999999999</v>
      </c>
      <c r="W179" s="57">
        <v>5.4544430000000004</v>
      </c>
      <c r="X179" s="57">
        <v>7.2657230000000004</v>
      </c>
      <c r="Y179" s="57">
        <v>7.7882319999999998</v>
      </c>
      <c r="Z179" s="57">
        <v>6.1255609999999994</v>
      </c>
      <c r="AA179" s="57">
        <v>6.4507449999999995</v>
      </c>
      <c r="AB179" s="57">
        <v>5.2535889999999998</v>
      </c>
      <c r="AC179" s="57">
        <v>10.063036</v>
      </c>
      <c r="AD179" s="57">
        <v>6.9390649999999994</v>
      </c>
      <c r="AE179" s="57">
        <v>8.2974800000000002</v>
      </c>
      <c r="AF179" s="57">
        <v>9.0730759999999986</v>
      </c>
      <c r="AG179" s="57">
        <v>4.7045209999999997</v>
      </c>
      <c r="AH179" s="57">
        <v>5.8438109999999996</v>
      </c>
      <c r="AI179" s="57">
        <v>6.2711180000000004</v>
      </c>
      <c r="AJ179" s="57">
        <v>4.071421</v>
      </c>
      <c r="AK179" s="57">
        <v>4.356833</v>
      </c>
      <c r="AL179" s="57">
        <v>2.896185</v>
      </c>
      <c r="AM179" s="57">
        <v>2.7402299999999999</v>
      </c>
      <c r="AN179" s="57">
        <v>2.2378439999999999</v>
      </c>
      <c r="AO179" s="57">
        <v>2.9043549999999998</v>
      </c>
      <c r="AP179" s="57">
        <v>1.4451700000000001</v>
      </c>
      <c r="AQ179" s="57">
        <v>2.966853</v>
      </c>
      <c r="AR179" s="57">
        <v>3.2683749999999998</v>
      </c>
      <c r="AS179" s="57">
        <v>4.6377030000000001</v>
      </c>
      <c r="AT179" s="57">
        <v>2.5867249999999999</v>
      </c>
      <c r="AU179" s="57">
        <v>4.2750590000000006</v>
      </c>
      <c r="AV179" s="57">
        <v>3.0607340000000001</v>
      </c>
      <c r="AW179" s="57">
        <v>6.3969680000000002</v>
      </c>
      <c r="AX179" s="57">
        <v>4.4684080000000002</v>
      </c>
      <c r="AY179" s="57">
        <v>4.3877920000000001</v>
      </c>
      <c r="AZ179" s="57">
        <v>4.550719</v>
      </c>
      <c r="BA179" s="57">
        <v>9.3587319999999998</v>
      </c>
      <c r="BB179" s="57">
        <v>7.0656139999999992</v>
      </c>
      <c r="BC179" s="57">
        <v>8.773477999999999</v>
      </c>
      <c r="BD179" s="57">
        <v>6.667548</v>
      </c>
      <c r="BE179" s="57">
        <v>9.9348880000000008</v>
      </c>
      <c r="BF179" s="57">
        <v>5.7433940000000003</v>
      </c>
      <c r="BG179" s="57">
        <v>6.6056999999999997</v>
      </c>
      <c r="BH179" s="57">
        <v>6.9672109999999998</v>
      </c>
      <c r="BI179" s="57">
        <v>17.276865000000001</v>
      </c>
      <c r="BJ179" s="57">
        <v>8.2077690000000008</v>
      </c>
      <c r="BK179" s="57">
        <v>10.780308999999999</v>
      </c>
      <c r="BL179" s="57">
        <v>7.0806760000000004</v>
      </c>
      <c r="BM179" s="57">
        <v>13.489267</v>
      </c>
      <c r="BN179" s="57">
        <v>17.990792500000001</v>
      </c>
      <c r="BO179" s="57">
        <v>12.435840000000001</v>
      </c>
      <c r="BP179" s="57">
        <v>14.524187</v>
      </c>
      <c r="BQ179" s="57">
        <v>11.535568</v>
      </c>
      <c r="BR179" s="57">
        <v>9.025932000000001</v>
      </c>
      <c r="BS179" s="57">
        <v>10.145954</v>
      </c>
      <c r="BT179" s="57">
        <v>12.967924</v>
      </c>
      <c r="BU179" s="57">
        <v>9.6513930000000006</v>
      </c>
      <c r="BV179" s="57">
        <v>11.022954</v>
      </c>
      <c r="BW179" s="57">
        <v>9.1742439999999998</v>
      </c>
      <c r="BX179" s="57">
        <v>10.050263000000001</v>
      </c>
      <c r="BY179" s="57">
        <v>14.725288000000001</v>
      </c>
      <c r="BZ179" s="57">
        <v>8.8698719999999991</v>
      </c>
      <c r="CA179" s="57">
        <v>8.1514749999999996</v>
      </c>
      <c r="CB179" s="57">
        <v>12.058831</v>
      </c>
      <c r="CC179" s="57">
        <v>12.820343999999999</v>
      </c>
      <c r="CD179" s="57">
        <v>10.249687</v>
      </c>
      <c r="CE179" s="57">
        <v>4.3413130000000004</v>
      </c>
      <c r="CF179" s="57">
        <v>5.6455730000000006</v>
      </c>
      <c r="CG179" s="57">
        <v>10.178471</v>
      </c>
      <c r="CH179" s="57">
        <v>7.6773540000000002</v>
      </c>
      <c r="CI179" s="57">
        <v>10.400514999999999</v>
      </c>
      <c r="CJ179" s="57">
        <v>10.775183999999999</v>
      </c>
      <c r="CK179" s="57">
        <v>14.706213</v>
      </c>
      <c r="CL179" s="57">
        <v>10.040122999999999</v>
      </c>
      <c r="CM179" s="57">
        <v>8.3386190000000013</v>
      </c>
      <c r="CN179" s="57">
        <v>11.20506</v>
      </c>
      <c r="CO179" s="57">
        <v>6.0566430000000002</v>
      </c>
      <c r="CP179" s="57">
        <v>3.973268</v>
      </c>
      <c r="CQ179" s="57">
        <v>6.9268190000000001</v>
      </c>
      <c r="CR179" s="57">
        <v>6.0070800000000002</v>
      </c>
      <c r="CS179" s="57">
        <v>8.7285789999999999</v>
      </c>
      <c r="CT179" s="57">
        <v>7.4985569999999999</v>
      </c>
      <c r="CU179" s="57">
        <v>8.7220469999999999</v>
      </c>
      <c r="CV179" s="57">
        <v>8.9792670000000001</v>
      </c>
      <c r="CW179" s="57">
        <v>15.403269</v>
      </c>
      <c r="CX179" s="57">
        <v>6.1523789999999998</v>
      </c>
      <c r="CY179" s="57">
        <v>11.916407</v>
      </c>
      <c r="CZ179" s="57">
        <v>7.5659669999999997</v>
      </c>
    </row>
    <row r="180" spans="1:104" x14ac:dyDescent="0.2">
      <c r="A180" s="58"/>
    </row>
    <row r="181" spans="1:104" x14ac:dyDescent="0.2">
      <c r="A181" s="58"/>
    </row>
    <row r="182" spans="1:104" ht="15" x14ac:dyDescent="0.25">
      <c r="A182" s="52" t="s">
        <v>128</v>
      </c>
    </row>
    <row r="183" spans="1:104" x14ac:dyDescent="0.2">
      <c r="A183" s="54" t="s">
        <v>126</v>
      </c>
    </row>
    <row r="184" spans="1:104" x14ac:dyDescent="0.2">
      <c r="A184" s="56" t="s">
        <v>82</v>
      </c>
      <c r="B184" s="57">
        <v>0.25730000000000003</v>
      </c>
      <c r="C184" s="57">
        <v>-0.26787499999999997</v>
      </c>
      <c r="D184" s="57">
        <v>-0.23267500000000002</v>
      </c>
      <c r="E184" s="57">
        <v>-0.30665949999999997</v>
      </c>
      <c r="F184" s="57">
        <v>-2.2108999999999997E-2</v>
      </c>
      <c r="G184" s="57">
        <v>0.81239500000000009</v>
      </c>
      <c r="H184" s="57">
        <v>0.11178600000000001</v>
      </c>
      <c r="I184" s="57">
        <v>-5.1399999999999937E-4</v>
      </c>
      <c r="J184" s="57">
        <v>-7.6825999999999992E-2</v>
      </c>
      <c r="K184" s="57">
        <v>0.42476800000000003</v>
      </c>
      <c r="L184" s="57">
        <v>0.90201399999999998</v>
      </c>
      <c r="M184" s="57">
        <v>-0.29711500000000002</v>
      </c>
      <c r="N184" s="57">
        <v>-0.19106700000000001</v>
      </c>
      <c r="O184" s="57">
        <v>-1.2812E-2</v>
      </c>
      <c r="P184" s="57">
        <v>5.5358999999999978E-2</v>
      </c>
      <c r="Q184" s="57">
        <v>1.277712</v>
      </c>
      <c r="R184" s="57">
        <v>0.31100800000000001</v>
      </c>
      <c r="S184" s="57">
        <v>0.49148200000000009</v>
      </c>
      <c r="T184" s="57">
        <v>2.9894399999999997</v>
      </c>
      <c r="U184" s="57">
        <v>0.68445900000000004</v>
      </c>
      <c r="V184" s="57">
        <v>0.65151649999999994</v>
      </c>
      <c r="W184" s="57">
        <v>1.1075949999999999</v>
      </c>
      <c r="X184" s="57">
        <v>0.22403500000000032</v>
      </c>
      <c r="Y184" s="57">
        <v>-0.8807370000000001</v>
      </c>
      <c r="Z184" s="57">
        <v>2.7745419999999998</v>
      </c>
      <c r="AA184" s="57">
        <v>0.94152799999999981</v>
      </c>
      <c r="AB184" s="57">
        <v>1.452901</v>
      </c>
      <c r="AC184" s="57">
        <v>-0.59641599999999972</v>
      </c>
      <c r="AD184" s="57">
        <v>3.3809240000000003</v>
      </c>
      <c r="AE184" s="57">
        <v>1.211376</v>
      </c>
      <c r="AF184" s="57">
        <v>0.91236399999999995</v>
      </c>
      <c r="AG184" s="57">
        <v>1.6147649999999998</v>
      </c>
      <c r="AH184" s="57">
        <v>0.559477</v>
      </c>
      <c r="AI184" s="57">
        <v>1.338325</v>
      </c>
      <c r="AJ184" s="57">
        <v>0.92656399999999983</v>
      </c>
      <c r="AK184" s="57">
        <v>-0.72437400000000007</v>
      </c>
      <c r="AL184" s="57">
        <v>-0.24621600000000002</v>
      </c>
      <c r="AM184" s="57">
        <v>-0.20007900000000001</v>
      </c>
      <c r="AN184" s="57">
        <v>0.10936800000000002</v>
      </c>
      <c r="AO184" s="57">
        <v>0.15390800000000002</v>
      </c>
      <c r="AP184" s="57">
        <v>0.14668799999999999</v>
      </c>
      <c r="AQ184" s="57">
        <v>-0.19579299999999988</v>
      </c>
      <c r="AR184" s="57">
        <v>1.1733829999999998</v>
      </c>
      <c r="AS184" s="57">
        <v>3.130538</v>
      </c>
      <c r="AT184" s="57">
        <v>1.7786359999999999</v>
      </c>
      <c r="AU184" s="57">
        <v>3.197279</v>
      </c>
      <c r="AV184" s="57">
        <v>0.77727999999999986</v>
      </c>
      <c r="AW184" s="57">
        <v>-0.18244900000000006</v>
      </c>
      <c r="AX184" s="57">
        <v>1.042071</v>
      </c>
      <c r="AY184" s="57">
        <v>-0.10044899999999984</v>
      </c>
      <c r="AZ184" s="57">
        <v>0.8966670000000001</v>
      </c>
      <c r="BA184" s="57">
        <v>0.71557600000000021</v>
      </c>
      <c r="BB184" s="57">
        <v>1.0548060000000001</v>
      </c>
      <c r="BC184" s="57">
        <v>-0.24026300000000014</v>
      </c>
      <c r="BD184" s="57">
        <v>0.94727300000000014</v>
      </c>
      <c r="BE184" s="57">
        <v>0.47201200000000015</v>
      </c>
      <c r="BF184" s="57">
        <v>0.73535649999999986</v>
      </c>
      <c r="BG184" s="57">
        <v>1.8941079999999997</v>
      </c>
      <c r="BH184" s="57">
        <v>0.78794500000000012</v>
      </c>
      <c r="BI184" s="57">
        <v>-2.9375955000000005</v>
      </c>
      <c r="BJ184" s="57">
        <v>1.107631</v>
      </c>
      <c r="BK184" s="57">
        <v>3.7555494999999999</v>
      </c>
      <c r="BL184" s="57">
        <v>1.5530500000000003</v>
      </c>
      <c r="BM184" s="57">
        <v>0.77564500000000047</v>
      </c>
      <c r="BN184" s="57">
        <v>-2.7131689999999997</v>
      </c>
      <c r="BO184" s="57">
        <v>-1.4476570000000002</v>
      </c>
      <c r="BP184" s="57">
        <v>-3.0296389999999995</v>
      </c>
      <c r="BQ184" s="57">
        <v>4.0143445</v>
      </c>
      <c r="BR184" s="57">
        <v>0.10279049999999984</v>
      </c>
      <c r="BS184" s="57">
        <v>0.31017299999999998</v>
      </c>
      <c r="BT184" s="57">
        <v>-1.307007</v>
      </c>
      <c r="BU184" s="57">
        <v>0.6354780000000001</v>
      </c>
      <c r="BV184" s="57">
        <v>-1.8149150000000001</v>
      </c>
      <c r="BW184" s="57">
        <v>-1.372161</v>
      </c>
      <c r="BX184" s="57">
        <v>0.34024449999999978</v>
      </c>
      <c r="BY184" s="57">
        <v>-2.3274090000000003</v>
      </c>
      <c r="BZ184" s="57">
        <v>-1.4161364999999999</v>
      </c>
      <c r="CA184" s="57">
        <v>0.27219199999999999</v>
      </c>
      <c r="CB184" s="57">
        <v>0.10422000000000002</v>
      </c>
      <c r="CC184" s="57">
        <v>1.382665</v>
      </c>
      <c r="CD184" s="57">
        <v>-0.84647800000000006</v>
      </c>
      <c r="CE184" s="57">
        <v>-0.72751600000000005</v>
      </c>
      <c r="CF184" s="57">
        <v>-0.81466199999999989</v>
      </c>
      <c r="CG184" s="57">
        <v>-0.96086799999999994</v>
      </c>
      <c r="CH184" s="57">
        <v>-1.0623485000000001</v>
      </c>
      <c r="CI184" s="57">
        <v>-0.68504500000000013</v>
      </c>
      <c r="CJ184" s="57">
        <v>1.5444859999999998</v>
      </c>
      <c r="CK184" s="57">
        <v>0.64072049999999992</v>
      </c>
      <c r="CL184" s="57">
        <v>1.0372750000000002</v>
      </c>
      <c r="CM184" s="57">
        <v>1.177378</v>
      </c>
      <c r="CN184" s="57">
        <v>3.7365010000000001</v>
      </c>
      <c r="CO184" s="57">
        <v>1.2161499999999933E-2</v>
      </c>
      <c r="CP184" s="57">
        <v>-6.1834E-2</v>
      </c>
      <c r="CQ184" s="57">
        <v>-2.0604899999999997</v>
      </c>
      <c r="CR184" s="57">
        <v>-0.22301000000000001</v>
      </c>
      <c r="CS184" s="57">
        <v>-0.84723000000000004</v>
      </c>
      <c r="CT184" s="57">
        <v>-1.893664</v>
      </c>
      <c r="CU184" s="57">
        <v>-1.07057</v>
      </c>
      <c r="CV184" s="57">
        <v>0.13618200000000003</v>
      </c>
      <c r="CW184" s="57">
        <v>-5.2213190000000003</v>
      </c>
      <c r="CX184" s="57">
        <v>-0.17814800000000003</v>
      </c>
      <c r="CY184" s="57">
        <v>0.52511099999999999</v>
      </c>
      <c r="CZ184" s="57">
        <v>0.73852300000000015</v>
      </c>
    </row>
    <row r="185" spans="1:104" x14ac:dyDescent="0.2">
      <c r="A185" s="56" t="s">
        <v>83</v>
      </c>
      <c r="B185" s="57">
        <v>-2.76E-2</v>
      </c>
      <c r="C185" s="57">
        <v>-2.8700000000000003E-2</v>
      </c>
      <c r="D185" s="57">
        <v>3.1699999999999999E-2</v>
      </c>
      <c r="E185" s="57">
        <v>-0.14320000000000002</v>
      </c>
      <c r="F185" s="57">
        <v>8.6000000000000017E-3</v>
      </c>
      <c r="G185" s="57">
        <v>-0.11880000000000002</v>
      </c>
      <c r="H185" s="57">
        <v>-4.0499999999999994E-2</v>
      </c>
      <c r="I185" s="57">
        <v>-1.4399999999999991E-2</v>
      </c>
      <c r="J185" s="57">
        <v>-5.3700000000000005E-2</v>
      </c>
      <c r="K185" s="57">
        <v>-8.9999999999999993E-3</v>
      </c>
      <c r="L185" s="57">
        <v>-7.9500000000000001E-2</v>
      </c>
      <c r="M185" s="57">
        <v>-7.4700000000000003E-2</v>
      </c>
      <c r="N185" s="57">
        <v>-4.4000000000000004E-2</v>
      </c>
      <c r="O185" s="57">
        <v>3.6099999999999993E-2</v>
      </c>
      <c r="P185" s="57">
        <v>-0.108</v>
      </c>
      <c r="Q185" s="57">
        <v>3.5301999999999993E-2</v>
      </c>
      <c r="R185" s="57">
        <v>0.33210600000000001</v>
      </c>
      <c r="S185" s="57">
        <v>0.43714199999999992</v>
      </c>
      <c r="T185" s="57">
        <v>2.3950995000000002</v>
      </c>
      <c r="U185" s="57">
        <v>0.10046899999999999</v>
      </c>
      <c r="V185" s="57">
        <v>-0.38322899999999999</v>
      </c>
      <c r="W185" s="57">
        <v>-7.3571999999999999E-2</v>
      </c>
      <c r="X185" s="57">
        <v>2.4494240000000005</v>
      </c>
      <c r="Y185" s="57">
        <v>-0.41979499999999997</v>
      </c>
      <c r="Z185" s="57">
        <v>4.2405999999999951E-2</v>
      </c>
      <c r="AA185" s="57">
        <v>-0.17329200000000014</v>
      </c>
      <c r="AB185" s="57">
        <v>-0.104279</v>
      </c>
      <c r="AC185" s="57">
        <v>-0.29257799999999984</v>
      </c>
      <c r="AD185" s="57">
        <v>-0.15976200000000018</v>
      </c>
      <c r="AE185" s="57">
        <v>-0.971248</v>
      </c>
      <c r="AF185" s="57">
        <v>-1.2381660000000001</v>
      </c>
      <c r="AG185" s="57">
        <v>0.32337100000000008</v>
      </c>
      <c r="AH185" s="57">
        <v>-1.1242590000000001</v>
      </c>
      <c r="AI185" s="57">
        <v>-1.2859175</v>
      </c>
      <c r="AJ185" s="57">
        <v>-0.58673400000000009</v>
      </c>
      <c r="AK185" s="57">
        <v>-1.342212</v>
      </c>
      <c r="AL185" s="57">
        <v>-1.6464939999999999</v>
      </c>
      <c r="AM185" s="57">
        <v>-1.0118560000000001</v>
      </c>
      <c r="AN185" s="57">
        <v>-0.31289299999999998</v>
      </c>
      <c r="AO185" s="57">
        <v>-0.54330600000000007</v>
      </c>
      <c r="AP185" s="57">
        <v>-0.12142399999999998</v>
      </c>
      <c r="AQ185" s="57">
        <v>0.17278299999999999</v>
      </c>
      <c r="AR185" s="57">
        <v>0.35874499999999998</v>
      </c>
      <c r="AS185" s="57">
        <v>-0.3147189999999998</v>
      </c>
      <c r="AT185" s="57">
        <v>-0.59534100000000012</v>
      </c>
      <c r="AU185" s="57">
        <v>12.529587000000001</v>
      </c>
      <c r="AV185" s="57">
        <v>0.17249499999999995</v>
      </c>
      <c r="AW185" s="57">
        <v>-3.0355000000000017E-2</v>
      </c>
      <c r="AX185" s="57">
        <v>-0.73211699999999991</v>
      </c>
      <c r="AY185" s="57">
        <v>2.5807999999999994E-2</v>
      </c>
      <c r="AZ185" s="57">
        <v>0.252556</v>
      </c>
      <c r="BA185" s="57">
        <v>0.50113699999999994</v>
      </c>
      <c r="BB185" s="57">
        <v>-0.349885</v>
      </c>
      <c r="BC185" s="57">
        <v>0.30749399999999993</v>
      </c>
      <c r="BD185" s="57">
        <v>0.22944100000000003</v>
      </c>
      <c r="BE185" s="57">
        <v>1.1350400000000003</v>
      </c>
      <c r="BF185" s="57">
        <v>0.11669249999999999</v>
      </c>
      <c r="BG185" s="57">
        <v>-0.15766199999999991</v>
      </c>
      <c r="BH185" s="57">
        <v>0.78744399999999992</v>
      </c>
      <c r="BI185" s="57">
        <v>-0.48052599999999995</v>
      </c>
      <c r="BJ185" s="57">
        <v>-0.12272750000000007</v>
      </c>
      <c r="BK185" s="57">
        <v>4.4892189999999994</v>
      </c>
      <c r="BL185" s="57">
        <v>-0.25923899999999994</v>
      </c>
      <c r="BM185" s="57">
        <v>-0.39906899999999995</v>
      </c>
      <c r="BN185" s="57">
        <v>-0.62751400000000002</v>
      </c>
      <c r="BO185" s="57">
        <v>-0.59227800000000008</v>
      </c>
      <c r="BP185" s="57">
        <v>-0.30328349999999998</v>
      </c>
      <c r="BQ185" s="57">
        <v>-1.035717</v>
      </c>
      <c r="BR185" s="57">
        <v>0.25847999999999999</v>
      </c>
      <c r="BS185" s="57">
        <v>-2.1866629999999998</v>
      </c>
      <c r="BT185" s="57">
        <v>0.44777199999999995</v>
      </c>
      <c r="BU185" s="57">
        <v>-0.35161800000000015</v>
      </c>
      <c r="BV185" s="57">
        <v>-0.51366400000000012</v>
      </c>
      <c r="BW185" s="57">
        <v>0.59611400000000003</v>
      </c>
      <c r="BX185" s="57">
        <v>0.50975300000000001</v>
      </c>
      <c r="BY185" s="57">
        <v>-0.19989699999999994</v>
      </c>
      <c r="BZ185" s="57">
        <v>0.9477795</v>
      </c>
      <c r="CA185" s="57">
        <v>3.2768270000000004</v>
      </c>
      <c r="CB185" s="57">
        <v>1.4323489999999999</v>
      </c>
      <c r="CC185" s="57">
        <v>0.93600500000000009</v>
      </c>
      <c r="CD185" s="57">
        <v>1.26993</v>
      </c>
      <c r="CE185" s="57">
        <v>0.41217299999999996</v>
      </c>
      <c r="CF185" s="57">
        <v>0.77524999999999999</v>
      </c>
      <c r="CG185" s="57">
        <v>3.8459269999999997</v>
      </c>
      <c r="CH185" s="57">
        <v>0.63773350000000006</v>
      </c>
      <c r="CI185" s="57">
        <v>0.392096</v>
      </c>
      <c r="CJ185" s="57">
        <v>1.2619309999999999</v>
      </c>
      <c r="CK185" s="57">
        <v>1.4817339999999999</v>
      </c>
      <c r="CL185" s="57">
        <v>-0.68084299999999986</v>
      </c>
      <c r="CM185" s="57">
        <v>2.3064065</v>
      </c>
      <c r="CN185" s="57">
        <v>3.374889</v>
      </c>
      <c r="CO185" s="57">
        <v>0.24946099999999999</v>
      </c>
      <c r="CP185" s="57">
        <v>2.7091674999999995</v>
      </c>
      <c r="CQ185" s="57">
        <v>3.3480449999999999</v>
      </c>
      <c r="CR185" s="57">
        <v>0.29282200000000003</v>
      </c>
      <c r="CS185" s="57">
        <v>0.87833200000000011</v>
      </c>
      <c r="CT185" s="57">
        <v>1.1792069999999999</v>
      </c>
      <c r="CU185" s="57">
        <v>0.55614799999999986</v>
      </c>
      <c r="CV185" s="57">
        <v>1.257145</v>
      </c>
      <c r="CW185" s="57">
        <v>1.4598234999999999</v>
      </c>
      <c r="CX185" s="57">
        <v>1.9049064999999998</v>
      </c>
      <c r="CY185" s="57">
        <v>0.65905899999999995</v>
      </c>
      <c r="CZ185" s="57">
        <v>0.530281</v>
      </c>
    </row>
    <row r="186" spans="1:104" x14ac:dyDescent="0.2">
      <c r="A186" s="56" t="s">
        <v>84</v>
      </c>
      <c r="B186" s="57">
        <v>0</v>
      </c>
      <c r="C186" s="57">
        <v>0</v>
      </c>
      <c r="D186" s="57">
        <v>0</v>
      </c>
      <c r="E186" s="57">
        <v>0</v>
      </c>
      <c r="F186" s="57">
        <v>0</v>
      </c>
      <c r="G186" s="57">
        <v>1.7226999999999999E-2</v>
      </c>
      <c r="H186" s="57">
        <v>0</v>
      </c>
      <c r="I186" s="57">
        <v>0</v>
      </c>
      <c r="J186" s="57">
        <v>0</v>
      </c>
      <c r="K186" s="57">
        <v>0</v>
      </c>
      <c r="L186" s="57">
        <v>0</v>
      </c>
      <c r="M186" s="57">
        <v>8.9300000000000004E-3</v>
      </c>
      <c r="N186" s="57">
        <v>1.1990000000000001</v>
      </c>
      <c r="O186" s="57">
        <v>0.23460000000000003</v>
      </c>
      <c r="P186" s="57">
        <v>-3.5200000000000002E-2</v>
      </c>
      <c r="Q186" s="57">
        <v>0.85345199999999999</v>
      </c>
      <c r="R186" s="57">
        <v>1.7789919999999999</v>
      </c>
      <c r="S186" s="57">
        <v>5.1997619999999998</v>
      </c>
      <c r="T186" s="57">
        <v>1.0192999999999999</v>
      </c>
      <c r="U186" s="57">
        <v>16.52441</v>
      </c>
      <c r="V186" s="57">
        <v>4.1921255000000004</v>
      </c>
      <c r="W186" s="57">
        <v>5.6867200000000002</v>
      </c>
      <c r="X186" s="57">
        <v>1.0862100000000001</v>
      </c>
      <c r="Y186" s="57">
        <v>1.9674720000000001</v>
      </c>
      <c r="Z186" s="57">
        <v>1.6071279999999997</v>
      </c>
      <c r="AA186" s="57">
        <v>8.552100000000018E-2</v>
      </c>
      <c r="AB186" s="57">
        <v>1.1932150000000001</v>
      </c>
      <c r="AC186" s="57">
        <v>5.1153614999999997</v>
      </c>
      <c r="AD186" s="57">
        <v>8.0154739999999993</v>
      </c>
      <c r="AE186" s="57">
        <v>2.1523530000000002</v>
      </c>
      <c r="AF186" s="57">
        <v>1.14916</v>
      </c>
      <c r="AG186" s="57">
        <v>0.38983400000000007</v>
      </c>
      <c r="AH186" s="57">
        <v>1.138039</v>
      </c>
      <c r="AI186" s="57">
        <v>-0.20804599999999998</v>
      </c>
      <c r="AJ186" s="57">
        <v>0.31095799999999996</v>
      </c>
      <c r="AK186" s="57">
        <v>-0.135295</v>
      </c>
      <c r="AL186" s="57">
        <v>-4.3156000000000007E-2</v>
      </c>
      <c r="AM186" s="57">
        <v>-0.20578100000000002</v>
      </c>
      <c r="AN186" s="57">
        <v>-0.328461</v>
      </c>
      <c r="AO186" s="57">
        <v>-0.454567</v>
      </c>
      <c r="AP186" s="57">
        <v>-0.10965200000000004</v>
      </c>
      <c r="AQ186" s="57">
        <v>-2.9953999999999949E-2</v>
      </c>
      <c r="AR186" s="57">
        <v>1.6975499999999999</v>
      </c>
      <c r="AS186" s="57">
        <v>1.2357559999999999</v>
      </c>
      <c r="AT186" s="57">
        <v>1.3619509999999999</v>
      </c>
      <c r="AU186" s="57">
        <v>0.47709049999999992</v>
      </c>
      <c r="AV186" s="57">
        <v>1.7127420000000002</v>
      </c>
      <c r="AW186" s="57">
        <v>3.0958314999999996</v>
      </c>
      <c r="AX186" s="57">
        <v>4.1624480000000004</v>
      </c>
      <c r="AY186" s="57">
        <v>2.9516280000000004</v>
      </c>
      <c r="AZ186" s="57">
        <v>0.34059600000000001</v>
      </c>
      <c r="BA186" s="57">
        <v>1.325739</v>
      </c>
      <c r="BB186" s="57">
        <v>6.3378780000000008</v>
      </c>
      <c r="BC186" s="57">
        <v>1.339772</v>
      </c>
      <c r="BD186" s="57">
        <v>7.1988279999999998</v>
      </c>
      <c r="BE186" s="57">
        <v>3.9349720000000001</v>
      </c>
      <c r="BF186" s="57">
        <v>14.950852000000001</v>
      </c>
      <c r="BG186" s="57">
        <v>2.7700264999999997</v>
      </c>
      <c r="BH186" s="57">
        <v>7.424922500000001</v>
      </c>
      <c r="BI186" s="57">
        <v>0.42270200000000024</v>
      </c>
      <c r="BJ186" s="57">
        <v>5.4436180000000007</v>
      </c>
      <c r="BK186" s="57">
        <v>1.7910405</v>
      </c>
      <c r="BL186" s="57">
        <v>4.3298775000000003</v>
      </c>
      <c r="BM186" s="57">
        <v>-1.2019970000000002</v>
      </c>
      <c r="BN186" s="57">
        <v>-0.35602</v>
      </c>
      <c r="BO186" s="57">
        <v>1.9251585</v>
      </c>
      <c r="BP186" s="57">
        <v>0.18432699999999977</v>
      </c>
      <c r="BQ186" s="57">
        <v>1.3930229999999999</v>
      </c>
      <c r="BR186" s="57">
        <v>1.2534419999999997</v>
      </c>
      <c r="BS186" s="57">
        <v>8.1733999999999918E-2</v>
      </c>
      <c r="BT186" s="57">
        <v>0.58404499999999981</v>
      </c>
      <c r="BU186" s="57">
        <v>3.5072000000000117E-2</v>
      </c>
      <c r="BV186" s="57">
        <v>7.1167500000000022E-2</v>
      </c>
      <c r="BW186" s="57">
        <v>-0.28345949999999992</v>
      </c>
      <c r="BX186" s="57">
        <v>0.57352499999999984</v>
      </c>
      <c r="BY186" s="57">
        <v>-0.86233600000000021</v>
      </c>
      <c r="BZ186" s="57">
        <v>0.22305250000000001</v>
      </c>
      <c r="CA186" s="57">
        <v>0.87757349999999978</v>
      </c>
      <c r="CB186" s="57">
        <v>0.26198799999999983</v>
      </c>
      <c r="CC186" s="57">
        <v>3.5484984999999996</v>
      </c>
      <c r="CD186" s="57">
        <v>-0.16234199999999988</v>
      </c>
      <c r="CE186" s="57">
        <v>0.51715800000000001</v>
      </c>
      <c r="CF186" s="57">
        <v>1.5097590000000001</v>
      </c>
      <c r="CG186" s="57">
        <v>2.1951059999999996</v>
      </c>
      <c r="CH186" s="57">
        <v>0.56916299999999997</v>
      </c>
      <c r="CI186" s="57">
        <v>2.2290859999999997</v>
      </c>
      <c r="CJ186" s="57">
        <v>3.0228279999999996</v>
      </c>
      <c r="CK186" s="57">
        <v>0.8354250000000002</v>
      </c>
      <c r="CL186" s="57">
        <v>4.2476710000000004</v>
      </c>
      <c r="CM186" s="57">
        <v>3.4900170000000004</v>
      </c>
      <c r="CN186" s="57">
        <v>3.2025109999999999</v>
      </c>
      <c r="CO186" s="57">
        <v>4.7561105000000001</v>
      </c>
      <c r="CP186" s="57">
        <v>2.0636610000000002</v>
      </c>
      <c r="CQ186" s="57">
        <v>3.7840879999999997</v>
      </c>
      <c r="CR186" s="57">
        <v>4.0414444999999999</v>
      </c>
      <c r="CS186" s="57">
        <v>0.83918800000000016</v>
      </c>
      <c r="CT186" s="57">
        <v>2.9515034999999998</v>
      </c>
      <c r="CU186" s="57">
        <v>1.1772770000000004</v>
      </c>
      <c r="CV186" s="57">
        <v>-5.2666499999999818E-2</v>
      </c>
      <c r="CW186" s="57">
        <v>2.9260035000000002</v>
      </c>
      <c r="CX186" s="57">
        <v>3.2969284999999999</v>
      </c>
      <c r="CY186" s="57">
        <v>2.3509530000000001</v>
      </c>
      <c r="CZ186" s="57">
        <v>2.1802439999999996</v>
      </c>
    </row>
    <row r="187" spans="1:104" x14ac:dyDescent="0.2">
      <c r="A187" s="56" t="s">
        <v>85</v>
      </c>
      <c r="B187" s="57">
        <v>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8.9300000000000004E-3</v>
      </c>
      <c r="N187" s="57">
        <v>1.1990000000000001</v>
      </c>
      <c r="O187" s="57">
        <v>0.23460000000000003</v>
      </c>
      <c r="P187" s="57">
        <v>-0.04</v>
      </c>
      <c r="Q187" s="57">
        <v>0.85825200000000001</v>
      </c>
      <c r="R187" s="57">
        <v>0.92648100000000011</v>
      </c>
      <c r="S187" s="57">
        <v>3.4766870000000001</v>
      </c>
      <c r="T187" s="57">
        <v>0.50110599999999994</v>
      </c>
      <c r="U187" s="57">
        <v>1.5736100000000002</v>
      </c>
      <c r="V187" s="57">
        <v>2.0263390000000001</v>
      </c>
      <c r="W187" s="57">
        <v>3.376992</v>
      </c>
      <c r="X187" s="57">
        <v>0.69144300000000003</v>
      </c>
      <c r="Y187" s="57">
        <v>0.89223400000000019</v>
      </c>
      <c r="Z187" s="57">
        <v>1.1903110000000001</v>
      </c>
      <c r="AA187" s="57">
        <v>0.40115599999999996</v>
      </c>
      <c r="AB187" s="57">
        <v>1.1650909999999999</v>
      </c>
      <c r="AC187" s="57">
        <v>4.3802790000000007</v>
      </c>
      <c r="AD187" s="57">
        <v>7.8195779999999999</v>
      </c>
      <c r="AE187" s="57">
        <v>1.8353109999999999</v>
      </c>
      <c r="AF187" s="57">
        <v>0.78118600000000005</v>
      </c>
      <c r="AG187" s="57">
        <v>5.7013000000000036E-2</v>
      </c>
      <c r="AH187" s="57">
        <v>0.12776100000000001</v>
      </c>
      <c r="AI187" s="57">
        <v>-0.13963499999999993</v>
      </c>
      <c r="AJ187" s="57">
        <v>0.33965999999999996</v>
      </c>
      <c r="AK187" s="57">
        <v>-0.13877300000000001</v>
      </c>
      <c r="AL187" s="57">
        <v>-1.8734999999999984E-2</v>
      </c>
      <c r="AM187" s="57">
        <v>-0.19489699999999999</v>
      </c>
      <c r="AN187" s="57">
        <v>-0.36583399999999999</v>
      </c>
      <c r="AO187" s="57">
        <v>-0.36226800000000003</v>
      </c>
      <c r="AP187" s="57">
        <v>-0.131351</v>
      </c>
      <c r="AQ187" s="57">
        <v>9.1121999999999981E-2</v>
      </c>
      <c r="AR187" s="57">
        <v>0.35595800000000005</v>
      </c>
      <c r="AS187" s="57">
        <v>0.48241500000000004</v>
      </c>
      <c r="AT187" s="57">
        <v>0.98213000000000006</v>
      </c>
      <c r="AU187" s="57">
        <v>0.35533100000000006</v>
      </c>
      <c r="AV187" s="57">
        <v>0.68494599999999994</v>
      </c>
      <c r="AW187" s="57">
        <v>0.50292900000000007</v>
      </c>
      <c r="AX187" s="57">
        <v>0.44517799999999996</v>
      </c>
      <c r="AY187" s="57">
        <v>1.828724</v>
      </c>
      <c r="AZ187" s="57">
        <v>1.5779999999999746E-3</v>
      </c>
      <c r="BA187" s="57">
        <v>-0.84376200000000012</v>
      </c>
      <c r="BB187" s="57">
        <v>0.77076199999999995</v>
      </c>
      <c r="BC187" s="57">
        <v>0.20734899999999992</v>
      </c>
      <c r="BD187" s="57">
        <v>0.13869399999999996</v>
      </c>
      <c r="BE187" s="57">
        <v>1.4834620000000003</v>
      </c>
      <c r="BF187" s="57">
        <v>1.190858</v>
      </c>
      <c r="BG187" s="57">
        <v>0.68108649999999993</v>
      </c>
      <c r="BH187" s="57">
        <v>2.6721824999999999</v>
      </c>
      <c r="BI187" s="57">
        <v>1.2618920000000002</v>
      </c>
      <c r="BJ187" s="57">
        <v>1.2117409999999997</v>
      </c>
      <c r="BK187" s="57">
        <v>0.29657150000000015</v>
      </c>
      <c r="BL187" s="57">
        <v>0.15666849999999999</v>
      </c>
      <c r="BM187" s="57">
        <v>-0.63081699999999996</v>
      </c>
      <c r="BN187" s="57">
        <v>-0.50222599999999984</v>
      </c>
      <c r="BO187" s="57">
        <v>0.4849675</v>
      </c>
      <c r="BP187" s="57">
        <v>0.75215599999999994</v>
      </c>
      <c r="BQ187" s="57">
        <v>-0.13363100000000008</v>
      </c>
      <c r="BR187" s="57">
        <v>0.45134800000000008</v>
      </c>
      <c r="BS187" s="57">
        <v>-0.30081400000000008</v>
      </c>
      <c r="BT187" s="57">
        <v>-0.47526299999999994</v>
      </c>
      <c r="BU187" s="57">
        <v>-1.1666889999999999</v>
      </c>
      <c r="BV187" s="57">
        <v>-0.78413300000000008</v>
      </c>
      <c r="BW187" s="57">
        <v>-1.0771535000000001</v>
      </c>
      <c r="BX187" s="57">
        <v>-0.89672200000000002</v>
      </c>
      <c r="BY187" s="57">
        <v>-1.7663119999999999</v>
      </c>
      <c r="BZ187" s="57">
        <v>-0.66827849999999989</v>
      </c>
      <c r="CA187" s="57">
        <v>-1.2957515000000002</v>
      </c>
      <c r="CB187" s="57">
        <v>-0.59670299999999998</v>
      </c>
      <c r="CC187" s="57">
        <v>-0.29579550000000004</v>
      </c>
      <c r="CD187" s="57">
        <v>-1.155951</v>
      </c>
      <c r="CE187" s="57">
        <v>-6.1026999999999991E-2</v>
      </c>
      <c r="CF187" s="57">
        <v>-0.15845699999999999</v>
      </c>
      <c r="CG187" s="57">
        <v>-0.225553</v>
      </c>
      <c r="CH187" s="57">
        <v>-0.12559499999999996</v>
      </c>
      <c r="CI187" s="57">
        <v>8.2012000000000057E-2</v>
      </c>
      <c r="CJ187" s="57">
        <v>0.22311800000000004</v>
      </c>
      <c r="CK187" s="57">
        <v>1.10721</v>
      </c>
      <c r="CL187" s="57">
        <v>1.213085</v>
      </c>
      <c r="CM187" s="57">
        <v>0.29907700000000009</v>
      </c>
      <c r="CN187" s="57">
        <v>0.36131599999999992</v>
      </c>
      <c r="CO187" s="57">
        <v>0.22782849999999985</v>
      </c>
      <c r="CP187" s="57">
        <v>0.12747299999999995</v>
      </c>
      <c r="CQ187" s="57">
        <v>0.24063900000000002</v>
      </c>
      <c r="CR187" s="57">
        <v>1.4141314999999999</v>
      </c>
      <c r="CS187" s="57">
        <v>-0.284692</v>
      </c>
      <c r="CT187" s="57">
        <v>2.345005</v>
      </c>
      <c r="CU187" s="57">
        <v>0.76531799999999994</v>
      </c>
      <c r="CV187" s="57">
        <v>-0.79014949999999995</v>
      </c>
      <c r="CW187" s="57">
        <v>0.68739749999999999</v>
      </c>
      <c r="CX187" s="57">
        <v>1.4812574999999999</v>
      </c>
      <c r="CY187" s="57">
        <v>0.64477949999999984</v>
      </c>
      <c r="CZ187" s="57">
        <v>1.0096690000000001</v>
      </c>
    </row>
    <row r="188" spans="1:104" x14ac:dyDescent="0.2">
      <c r="A188" s="56" t="s">
        <v>86</v>
      </c>
      <c r="B188" s="57">
        <v>0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57">
        <v>0</v>
      </c>
      <c r="R188" s="57">
        <v>0.72713200000000011</v>
      </c>
      <c r="S188" s="57">
        <v>1.694094</v>
      </c>
      <c r="T188" s="57">
        <v>0.46919700000000009</v>
      </c>
      <c r="U188" s="57">
        <v>14.833883</v>
      </c>
      <c r="V188" s="57">
        <v>2.0449665000000001</v>
      </c>
      <c r="W188" s="57">
        <v>2.1563959999999995</v>
      </c>
      <c r="X188" s="57">
        <v>0.10665400000000001</v>
      </c>
      <c r="Y188" s="57">
        <v>0.78010599999999997</v>
      </c>
      <c r="Z188" s="57">
        <v>0.29830000000000001</v>
      </c>
      <c r="AA188" s="57">
        <v>-0.2427</v>
      </c>
      <c r="AB188" s="57">
        <v>-0.18540000000000001</v>
      </c>
      <c r="AC188" s="57">
        <v>0.12486250000000002</v>
      </c>
      <c r="AD188" s="57">
        <v>-7.4750000000000016E-3</v>
      </c>
      <c r="AE188" s="57">
        <v>-4.4999999999999997E-3</v>
      </c>
      <c r="AF188" s="57">
        <v>-3.3600000000000005E-2</v>
      </c>
      <c r="AG188" s="57">
        <v>5.0419499999999999E-2</v>
      </c>
      <c r="AH188" s="57">
        <v>0.60963900000000004</v>
      </c>
      <c r="AI188" s="57">
        <v>-0.14050000000000001</v>
      </c>
      <c r="AJ188" s="57">
        <v>-6.6500000000000004E-2</v>
      </c>
      <c r="AK188" s="57">
        <v>-2.29E-2</v>
      </c>
      <c r="AL188" s="57">
        <v>-2.0500000000000001E-2</v>
      </c>
      <c r="AM188" s="57">
        <v>0</v>
      </c>
      <c r="AN188" s="57">
        <v>-2.7611E-2</v>
      </c>
      <c r="AO188" s="57">
        <v>-0.129889</v>
      </c>
      <c r="AP188" s="57">
        <v>0</v>
      </c>
      <c r="AQ188" s="57">
        <v>-0.17124</v>
      </c>
      <c r="AR188" s="57">
        <v>1.243422</v>
      </c>
      <c r="AS188" s="57">
        <v>0.110302</v>
      </c>
      <c r="AT188" s="57">
        <v>-1.8467999999999988E-2</v>
      </c>
      <c r="AU188" s="57">
        <v>-0.14398350000000001</v>
      </c>
      <c r="AV188" s="57">
        <v>0.22869700000000001</v>
      </c>
      <c r="AW188" s="57">
        <v>2.0747214999999999</v>
      </c>
      <c r="AX188" s="57">
        <v>3.5105929999999996</v>
      </c>
      <c r="AY188" s="57">
        <v>0.80239899999999997</v>
      </c>
      <c r="AZ188" s="57">
        <v>-0.33591699999999997</v>
      </c>
      <c r="BA188" s="57">
        <v>1.418258</v>
      </c>
      <c r="BB188" s="57">
        <v>0.40922500000000001</v>
      </c>
      <c r="BC188" s="57">
        <v>-1.2658870000000002</v>
      </c>
      <c r="BD188" s="57">
        <v>-0.87818300000000005</v>
      </c>
      <c r="BE188" s="57">
        <v>4.8423999999999981E-2</v>
      </c>
      <c r="BF188" s="57">
        <v>-0.15095099999999992</v>
      </c>
      <c r="BG188" s="57">
        <v>0.61857400000000007</v>
      </c>
      <c r="BH188" s="57">
        <v>1.8465499999999999</v>
      </c>
      <c r="BI188" s="57">
        <v>0.18703499999999987</v>
      </c>
      <c r="BJ188" s="57">
        <v>3.5426950000000001</v>
      </c>
      <c r="BK188" s="57">
        <v>-7.4169999999999167E-3</v>
      </c>
      <c r="BL188" s="57">
        <v>0.79686500000000005</v>
      </c>
      <c r="BM188" s="57">
        <v>-1.2961259999999999</v>
      </c>
      <c r="BN188" s="57">
        <v>-0.500085</v>
      </c>
      <c r="BO188" s="57">
        <v>0.32959000000000005</v>
      </c>
      <c r="BP188" s="57">
        <v>-1.4747999999999999</v>
      </c>
      <c r="BQ188" s="57">
        <v>0.16994999999999999</v>
      </c>
      <c r="BR188" s="57">
        <v>-4.6903999999999994E-2</v>
      </c>
      <c r="BS188" s="57">
        <v>-0.41599999999999998</v>
      </c>
      <c r="BT188" s="57">
        <v>0.24731099999999998</v>
      </c>
      <c r="BU188" s="57">
        <v>0.16107699999999997</v>
      </c>
      <c r="BV188" s="57">
        <v>-0.13850000000000001</v>
      </c>
      <c r="BW188" s="57">
        <v>4.9299999999999997E-2</v>
      </c>
      <c r="BX188" s="57">
        <v>-0.23810000000000001</v>
      </c>
      <c r="BY188" s="57">
        <v>-0.2863</v>
      </c>
      <c r="BZ188" s="57">
        <v>-0.205344</v>
      </c>
      <c r="CA188" s="57">
        <v>0.11959200000000002</v>
      </c>
      <c r="CB188" s="57">
        <v>-0.47999199999999997</v>
      </c>
      <c r="CC188" s="57">
        <v>0.5925999999999999</v>
      </c>
      <c r="CD188" s="57">
        <v>-0.20300000000000001</v>
      </c>
      <c r="CE188" s="57">
        <v>0</v>
      </c>
      <c r="CF188" s="57">
        <v>-2.7446000000000002E-2</v>
      </c>
      <c r="CG188" s="57">
        <v>0</v>
      </c>
      <c r="CH188" s="57">
        <v>-1.2</v>
      </c>
      <c r="CI188" s="57">
        <v>-9.0499999999999997E-2</v>
      </c>
      <c r="CJ188" s="57">
        <v>-0.16875000000000001</v>
      </c>
      <c r="CK188" s="57">
        <v>0</v>
      </c>
      <c r="CL188" s="57">
        <v>0</v>
      </c>
      <c r="CM188" s="57">
        <v>-3.5400000000000001E-2</v>
      </c>
      <c r="CN188" s="57">
        <v>2.4544E-2</v>
      </c>
      <c r="CO188" s="57">
        <v>0</v>
      </c>
      <c r="CP188" s="57">
        <v>0</v>
      </c>
      <c r="CQ188" s="57">
        <v>2.3186999999999999E-2</v>
      </c>
      <c r="CR188" s="57">
        <v>2.0503E-2</v>
      </c>
      <c r="CS188" s="57">
        <v>-0.70391300000000001</v>
      </c>
      <c r="CT188" s="57">
        <v>2.1043500000000003E-2</v>
      </c>
      <c r="CU188" s="57">
        <v>-0.1462</v>
      </c>
      <c r="CV188" s="57">
        <v>-9.7574999999999995E-2</v>
      </c>
      <c r="CW188" s="57">
        <v>-1.6500000000000001E-2</v>
      </c>
      <c r="CX188" s="57">
        <v>0.11405600000000002</v>
      </c>
      <c r="CY188" s="57">
        <v>0.22059300000000001</v>
      </c>
      <c r="CZ188" s="57">
        <v>-0.42621499999999996</v>
      </c>
    </row>
    <row r="189" spans="1:104" x14ac:dyDescent="0.2">
      <c r="A189" s="56" t="s">
        <v>87</v>
      </c>
      <c r="B189" s="57">
        <v>0</v>
      </c>
      <c r="C189" s="57">
        <v>0</v>
      </c>
      <c r="D189" s="57">
        <v>0</v>
      </c>
      <c r="E189" s="57">
        <v>0</v>
      </c>
      <c r="F189" s="57">
        <v>0</v>
      </c>
      <c r="G189" s="57">
        <v>1.7226999999999999E-2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57">
        <v>0</v>
      </c>
      <c r="P189" s="57">
        <v>4.7999999999999996E-3</v>
      </c>
      <c r="Q189" s="57">
        <v>-4.7999999999999996E-3</v>
      </c>
      <c r="R189" s="57">
        <v>0.12537900000000002</v>
      </c>
      <c r="S189" s="57">
        <v>2.8981000000000003E-2</v>
      </c>
      <c r="T189" s="57">
        <v>4.8996999999999999E-2</v>
      </c>
      <c r="U189" s="57">
        <v>0.11691700000000001</v>
      </c>
      <c r="V189" s="57">
        <v>0.12082</v>
      </c>
      <c r="W189" s="57">
        <v>0.153332</v>
      </c>
      <c r="X189" s="57">
        <v>0.28811300000000006</v>
      </c>
      <c r="Y189" s="57">
        <v>0.29513199999999995</v>
      </c>
      <c r="Z189" s="57">
        <v>0.118517</v>
      </c>
      <c r="AA189" s="57">
        <v>-7.2935E-2</v>
      </c>
      <c r="AB189" s="57">
        <v>0.21352399999999999</v>
      </c>
      <c r="AC189" s="57">
        <v>0.61021999999999998</v>
      </c>
      <c r="AD189" s="57">
        <v>0.203371</v>
      </c>
      <c r="AE189" s="57">
        <v>0.32154199999999999</v>
      </c>
      <c r="AF189" s="57">
        <v>0.40157399999999999</v>
      </c>
      <c r="AG189" s="57">
        <v>0.28240149999999997</v>
      </c>
      <c r="AH189" s="57">
        <v>0.40063900000000002</v>
      </c>
      <c r="AI189" s="57">
        <v>7.2089E-2</v>
      </c>
      <c r="AJ189" s="57">
        <v>3.7798000000000005E-2</v>
      </c>
      <c r="AK189" s="57">
        <v>2.6377999999999999E-2</v>
      </c>
      <c r="AL189" s="57">
        <v>-3.921E-3</v>
      </c>
      <c r="AM189" s="57">
        <v>-1.0884E-2</v>
      </c>
      <c r="AN189" s="57">
        <v>6.4984E-2</v>
      </c>
      <c r="AO189" s="57">
        <v>3.7590000000000005E-2</v>
      </c>
      <c r="AP189" s="57">
        <v>2.1699000000000003E-2</v>
      </c>
      <c r="AQ189" s="57">
        <v>5.0164E-2</v>
      </c>
      <c r="AR189" s="57">
        <v>9.8170000000000007E-2</v>
      </c>
      <c r="AS189" s="57">
        <v>0.64303900000000003</v>
      </c>
      <c r="AT189" s="57">
        <v>0.398289</v>
      </c>
      <c r="AU189" s="57">
        <v>0.26574300000000001</v>
      </c>
      <c r="AV189" s="57">
        <v>0.799099</v>
      </c>
      <c r="AW189" s="57">
        <v>0.518181</v>
      </c>
      <c r="AX189" s="57">
        <v>0.206677</v>
      </c>
      <c r="AY189" s="57">
        <v>0.32050499999999998</v>
      </c>
      <c r="AZ189" s="57">
        <v>0.67493500000000006</v>
      </c>
      <c r="BA189" s="57">
        <v>0.75124300000000011</v>
      </c>
      <c r="BB189" s="57">
        <v>5.1578910000000002</v>
      </c>
      <c r="BC189" s="57">
        <v>2.3983099999999999</v>
      </c>
      <c r="BD189" s="57">
        <v>7.9383170000000005</v>
      </c>
      <c r="BE189" s="57">
        <v>2.4030860000000001</v>
      </c>
      <c r="BF189" s="57">
        <v>13.910945</v>
      </c>
      <c r="BG189" s="57">
        <v>1.4703660000000001</v>
      </c>
      <c r="BH189" s="57">
        <v>2.9061900000000001</v>
      </c>
      <c r="BI189" s="57">
        <v>-1.0262249999999997</v>
      </c>
      <c r="BJ189" s="57">
        <v>0.68918200000000018</v>
      </c>
      <c r="BK189" s="57">
        <v>1.5018860000000001</v>
      </c>
      <c r="BL189" s="57">
        <v>3.376344</v>
      </c>
      <c r="BM189" s="57">
        <v>0.72494599999999998</v>
      </c>
      <c r="BN189" s="57">
        <v>0.64629099999999995</v>
      </c>
      <c r="BO189" s="57">
        <v>1.1106010000000002</v>
      </c>
      <c r="BP189" s="57">
        <v>0.90697100000000008</v>
      </c>
      <c r="BQ189" s="57">
        <v>1.3567040000000001</v>
      </c>
      <c r="BR189" s="57">
        <v>0.84899800000000003</v>
      </c>
      <c r="BS189" s="57">
        <v>0.79854800000000004</v>
      </c>
      <c r="BT189" s="57">
        <v>0.81199700000000008</v>
      </c>
      <c r="BU189" s="57">
        <v>1.0406839999999999</v>
      </c>
      <c r="BV189" s="57">
        <v>0.99380050000000009</v>
      </c>
      <c r="BW189" s="57">
        <v>0.744394</v>
      </c>
      <c r="BX189" s="57">
        <v>1.7083470000000001</v>
      </c>
      <c r="BY189" s="57">
        <v>1.1902760000000001</v>
      </c>
      <c r="BZ189" s="57">
        <v>1.0966749999999998</v>
      </c>
      <c r="CA189" s="57">
        <v>2.0537330000000003</v>
      </c>
      <c r="CB189" s="57">
        <v>1.3386830000000001</v>
      </c>
      <c r="CC189" s="57">
        <v>3.2516940000000001</v>
      </c>
      <c r="CD189" s="57">
        <v>1.196609</v>
      </c>
      <c r="CE189" s="57">
        <v>0.57818500000000006</v>
      </c>
      <c r="CF189" s="57">
        <v>1.695662</v>
      </c>
      <c r="CG189" s="57">
        <v>2.4206589999999997</v>
      </c>
      <c r="CH189" s="57">
        <v>1.8947579999999997</v>
      </c>
      <c r="CI189" s="57">
        <v>2.237574</v>
      </c>
      <c r="CJ189" s="57">
        <v>2.9684599999999999</v>
      </c>
      <c r="CK189" s="57">
        <v>-0.27178499999999983</v>
      </c>
      <c r="CL189" s="57">
        <v>3.0345860000000004</v>
      </c>
      <c r="CM189" s="57">
        <v>3.22634</v>
      </c>
      <c r="CN189" s="57">
        <v>2.8166509999999998</v>
      </c>
      <c r="CO189" s="57">
        <v>4.528281999999999</v>
      </c>
      <c r="CP189" s="57">
        <v>1.936188</v>
      </c>
      <c r="CQ189" s="57">
        <v>3.5202620000000002</v>
      </c>
      <c r="CR189" s="57">
        <v>2.6068100000000003</v>
      </c>
      <c r="CS189" s="57">
        <v>1.827793</v>
      </c>
      <c r="CT189" s="57">
        <v>0.58545499999999995</v>
      </c>
      <c r="CU189" s="57">
        <v>0.55815900000000007</v>
      </c>
      <c r="CV189" s="57">
        <v>0.83505799999999997</v>
      </c>
      <c r="CW189" s="57">
        <v>2.2551059999999996</v>
      </c>
      <c r="CX189" s="57">
        <v>1.7016150000000001</v>
      </c>
      <c r="CY189" s="57">
        <v>1.4855805</v>
      </c>
      <c r="CZ189" s="57">
        <v>1.5967899999999999</v>
      </c>
    </row>
    <row r="190" spans="1:104" x14ac:dyDescent="0.2">
      <c r="A190" s="56" t="s">
        <v>88</v>
      </c>
      <c r="B190" s="57">
        <v>-4.2000000000000006E-3</v>
      </c>
      <c r="C190" s="57">
        <v>2.1499999999999998E-2</v>
      </c>
      <c r="D190" s="57">
        <v>8.5699999999999998E-2</v>
      </c>
      <c r="E190" s="57">
        <v>0.152</v>
      </c>
      <c r="F190" s="57">
        <v>-9.9999999999997863E-5</v>
      </c>
      <c r="G190" s="57">
        <v>0</v>
      </c>
      <c r="H190" s="57">
        <v>0</v>
      </c>
      <c r="I190" s="57">
        <v>0</v>
      </c>
      <c r="J190" s="57">
        <v>4.4999999999999997E-3</v>
      </c>
      <c r="K190" s="57">
        <v>9.9699999999999997E-2</v>
      </c>
      <c r="L190" s="57">
        <v>6.9000000000000008E-3</v>
      </c>
      <c r="M190" s="57">
        <v>1.7999999999999971E-3</v>
      </c>
      <c r="N190" s="57">
        <v>-8.0000000000000002E-3</v>
      </c>
      <c r="O190" s="57">
        <v>-3.9299999999999995E-2</v>
      </c>
      <c r="P190" s="57">
        <v>3.95E-2</v>
      </c>
      <c r="Q190" s="57">
        <v>-1.4000000000000022E-3</v>
      </c>
      <c r="R190" s="57">
        <v>1.4920190000000002</v>
      </c>
      <c r="S190" s="57">
        <v>-6.7019999999998843E-3</v>
      </c>
      <c r="T190" s="57">
        <v>-5.6711999999999992E-2</v>
      </c>
      <c r="U190" s="57">
        <v>-0.19453999999999996</v>
      </c>
      <c r="V190" s="57">
        <v>2.301822</v>
      </c>
      <c r="W190" s="57">
        <v>6.8090500000000137E-2</v>
      </c>
      <c r="X190" s="57">
        <v>1.1745669999999999</v>
      </c>
      <c r="Y190" s="57">
        <v>0.43474499999999988</v>
      </c>
      <c r="Z190" s="57">
        <v>0.20148199999999997</v>
      </c>
      <c r="AA190" s="57">
        <v>-7.7472500000000083E-2</v>
      </c>
      <c r="AB190" s="57">
        <v>1.0116409999999998</v>
      </c>
      <c r="AC190" s="57">
        <v>-1.6892049999999998</v>
      </c>
      <c r="AD190" s="57">
        <v>5.2200000000000045E-2</v>
      </c>
      <c r="AE190" s="57">
        <v>0.56059500000000007</v>
      </c>
      <c r="AF190" s="57">
        <v>-1.181754</v>
      </c>
      <c r="AG190" s="57">
        <v>-0.88005999999999995</v>
      </c>
      <c r="AH190" s="57">
        <v>-1.6114000000000002</v>
      </c>
      <c r="AI190" s="57">
        <v>8.3941000000000029E-2</v>
      </c>
      <c r="AJ190" s="57">
        <v>-1.575186</v>
      </c>
      <c r="AK190" s="57">
        <v>-1.043606</v>
      </c>
      <c r="AL190" s="57">
        <v>-0.369477</v>
      </c>
      <c r="AM190" s="57">
        <v>-0.63652199999999992</v>
      </c>
      <c r="AN190" s="57">
        <v>-0.97126199999999996</v>
      </c>
      <c r="AO190" s="57">
        <v>-0.46580199999999999</v>
      </c>
      <c r="AP190" s="57">
        <v>0.49403399999999997</v>
      </c>
      <c r="AQ190" s="57">
        <v>0.24018999999999999</v>
      </c>
      <c r="AR190" s="57">
        <v>1.7984329999999999</v>
      </c>
      <c r="AS190" s="57">
        <v>0.20468899999999984</v>
      </c>
      <c r="AT190" s="57">
        <v>0.24185299999999996</v>
      </c>
      <c r="AU190" s="57">
        <v>0.75280599999999986</v>
      </c>
      <c r="AV190" s="57">
        <v>2.515908</v>
      </c>
      <c r="AW190" s="57">
        <v>1.372104</v>
      </c>
      <c r="AX190" s="57">
        <v>1.4813350000000003</v>
      </c>
      <c r="AY190" s="57">
        <v>0.29370299999999999</v>
      </c>
      <c r="AZ190" s="57">
        <v>1.2557469999999999</v>
      </c>
      <c r="BA190" s="57">
        <v>-8.722699999999986E-2</v>
      </c>
      <c r="BB190" s="57">
        <v>12.187501000000001</v>
      </c>
      <c r="BC190" s="57">
        <v>-1.0122779999999998</v>
      </c>
      <c r="BD190" s="57">
        <v>-6.5770999999999954E-2</v>
      </c>
      <c r="BE190" s="57">
        <v>1.7140525</v>
      </c>
      <c r="BF190" s="57">
        <v>1.3041834999999999</v>
      </c>
      <c r="BG190" s="57">
        <v>5.5485914999999997</v>
      </c>
      <c r="BH190" s="57">
        <v>0.58815300000000004</v>
      </c>
      <c r="BI190" s="57">
        <v>1.1719450000000002</v>
      </c>
      <c r="BJ190" s="57">
        <v>0.731854</v>
      </c>
      <c r="BK190" s="57">
        <v>1.2423769999999998</v>
      </c>
      <c r="BL190" s="57">
        <v>1.3746080000000003</v>
      </c>
      <c r="BM190" s="57">
        <v>0.52209200000000011</v>
      </c>
      <c r="BN190" s="57">
        <v>3.0996000000000093E-2</v>
      </c>
      <c r="BO190" s="57">
        <v>1.2690250000000001</v>
      </c>
      <c r="BP190" s="57">
        <v>-0.38061600000000001</v>
      </c>
      <c r="BQ190" s="57">
        <v>-0.17910500000000001</v>
      </c>
      <c r="BR190" s="57">
        <v>4.1317999999999987E-2</v>
      </c>
      <c r="BS190" s="57">
        <v>0.47071999999999992</v>
      </c>
      <c r="BT190" s="57">
        <v>0.86760000000000015</v>
      </c>
      <c r="BU190" s="57">
        <v>0.9507064999999999</v>
      </c>
      <c r="BV190" s="57">
        <v>0.10580299999999999</v>
      </c>
      <c r="BW190" s="57">
        <v>-0.35547399999999996</v>
      </c>
      <c r="BX190" s="57">
        <v>0.28453250000000002</v>
      </c>
      <c r="BY190" s="57">
        <v>-0.34421749999999995</v>
      </c>
      <c r="BZ190" s="57">
        <v>1.2332919999999998</v>
      </c>
      <c r="CA190" s="57">
        <v>0.11572600000000011</v>
      </c>
      <c r="CB190" s="57">
        <v>1.3151619999999997</v>
      </c>
      <c r="CC190" s="57">
        <v>-0.36938349999999992</v>
      </c>
      <c r="CD190" s="57">
        <v>1.9444999999999938E-2</v>
      </c>
      <c r="CE190" s="57">
        <v>-0.80368949999999995</v>
      </c>
      <c r="CF190" s="57">
        <v>0.143094</v>
      </c>
      <c r="CG190" s="57">
        <v>0.67162100000000013</v>
      </c>
      <c r="CH190" s="57">
        <v>0.36916650000000006</v>
      </c>
      <c r="CI190" s="57">
        <v>1.2706740000000001</v>
      </c>
      <c r="CJ190" s="57">
        <v>4.7872029999999999</v>
      </c>
      <c r="CK190" s="57">
        <v>6.4985029999999995</v>
      </c>
      <c r="CL190" s="57">
        <v>4.1906535000000007</v>
      </c>
      <c r="CM190" s="57">
        <v>3.7844600000000002</v>
      </c>
      <c r="CN190" s="57">
        <v>0.31846300000000022</v>
      </c>
      <c r="CO190" s="57">
        <v>-1.1542045000000001</v>
      </c>
      <c r="CP190" s="57">
        <v>-0.28206300000000006</v>
      </c>
      <c r="CQ190" s="57">
        <v>-0.99919250000000004</v>
      </c>
      <c r="CR190" s="57">
        <v>1.2900500000000001</v>
      </c>
      <c r="CS190" s="57">
        <v>-0.13632849999999985</v>
      </c>
      <c r="CT190" s="57">
        <v>-0.27619599999999989</v>
      </c>
      <c r="CU190" s="57">
        <v>-6.6996499999999973E-2</v>
      </c>
      <c r="CV190" s="57">
        <v>1.340598</v>
      </c>
      <c r="CW190" s="57">
        <v>0.15373299999999995</v>
      </c>
      <c r="CX190" s="57">
        <v>0.30659999999999993</v>
      </c>
      <c r="CY190" s="57">
        <v>-3.9829700000000003</v>
      </c>
      <c r="CZ190" s="57">
        <v>-0.83760500000000004</v>
      </c>
    </row>
    <row r="191" spans="1:104" x14ac:dyDescent="0.2">
      <c r="A191" s="56" t="s">
        <v>89</v>
      </c>
      <c r="B191" s="57">
        <v>0</v>
      </c>
      <c r="C191" s="57">
        <v>2.7399999999999997E-2</v>
      </c>
      <c r="D191" s="57">
        <v>8.5699999999999998E-2</v>
      </c>
      <c r="E191" s="57">
        <v>0.14399999999999999</v>
      </c>
      <c r="F191" s="57">
        <v>0</v>
      </c>
      <c r="G191" s="57">
        <v>0</v>
      </c>
      <c r="H191" s="57">
        <v>0</v>
      </c>
      <c r="I191" s="57">
        <v>0</v>
      </c>
      <c r="J191" s="57">
        <v>-2.7000000000000001E-3</v>
      </c>
      <c r="K191" s="57">
        <v>9.9699999999999997E-2</v>
      </c>
      <c r="L191" s="57">
        <v>0</v>
      </c>
      <c r="M191" s="57">
        <v>-2.3599999999999996E-2</v>
      </c>
      <c r="N191" s="57">
        <v>-8.0000000000000002E-3</v>
      </c>
      <c r="O191" s="57">
        <v>-1.2199999999999999E-2</v>
      </c>
      <c r="P191" s="57">
        <v>3.95E-2</v>
      </c>
      <c r="Q191" s="57">
        <v>-1.8800000000000001E-2</v>
      </c>
      <c r="R191" s="57">
        <v>0.52121499999999987</v>
      </c>
      <c r="S191" s="57">
        <v>-0.324158</v>
      </c>
      <c r="T191" s="57">
        <v>-4.991599999999994E-2</v>
      </c>
      <c r="U191" s="57">
        <v>-0.38173299999999993</v>
      </c>
      <c r="V191" s="57">
        <v>2.2945219999999997</v>
      </c>
      <c r="W191" s="57">
        <v>6.7190499999999931E-2</v>
      </c>
      <c r="X191" s="57">
        <v>1.2307839999999999</v>
      </c>
      <c r="Y191" s="57">
        <v>0.43994499999999992</v>
      </c>
      <c r="Z191" s="57">
        <v>0.13848199999999997</v>
      </c>
      <c r="AA191" s="57">
        <v>-0.10457249999999998</v>
      </c>
      <c r="AB191" s="57">
        <v>1.0116409999999998</v>
      </c>
      <c r="AC191" s="57">
        <v>-1.715805</v>
      </c>
      <c r="AD191" s="57">
        <v>5.3999999999999999E-2</v>
      </c>
      <c r="AE191" s="57">
        <v>0.54969499999999993</v>
      </c>
      <c r="AF191" s="57">
        <v>-1.163154</v>
      </c>
      <c r="AG191" s="57">
        <v>-0.8847600000000001</v>
      </c>
      <c r="AH191" s="57">
        <v>-1.6213000000000002</v>
      </c>
      <c r="AI191" s="57">
        <v>8.6041000000000173E-2</v>
      </c>
      <c r="AJ191" s="57">
        <v>-1.575186</v>
      </c>
      <c r="AK191" s="57">
        <v>-1.043606</v>
      </c>
      <c r="AL191" s="57">
        <v>-0.369477</v>
      </c>
      <c r="AM191" s="57">
        <v>-0.63432200000000005</v>
      </c>
      <c r="AN191" s="57">
        <v>-0.9588620000000001</v>
      </c>
      <c r="AO191" s="57">
        <v>-0.46580199999999999</v>
      </c>
      <c r="AP191" s="57">
        <v>0.49766199999999999</v>
      </c>
      <c r="AQ191" s="57">
        <v>0.22499</v>
      </c>
      <c r="AR191" s="57">
        <v>1.7984329999999999</v>
      </c>
      <c r="AS191" s="57">
        <v>0.18043899999999985</v>
      </c>
      <c r="AT191" s="57">
        <v>0.24185299999999996</v>
      </c>
      <c r="AU191" s="57">
        <v>0.59000600000000003</v>
      </c>
      <c r="AV191" s="57">
        <v>1.4568080000000001</v>
      </c>
      <c r="AW191" s="57">
        <v>0.88540399999999997</v>
      </c>
      <c r="AX191" s="57">
        <v>1.4547349999999999</v>
      </c>
      <c r="AY191" s="57">
        <v>0.29370299999999999</v>
      </c>
      <c r="AZ191" s="57">
        <v>1.1801970000000002</v>
      </c>
      <c r="BA191" s="57">
        <v>-0.45203200000000016</v>
      </c>
      <c r="BB191" s="57">
        <v>11.866067999999999</v>
      </c>
      <c r="BC191" s="57">
        <v>-1.3526419999999999</v>
      </c>
      <c r="BD191" s="57">
        <v>-0.66014300000000004</v>
      </c>
      <c r="BE191" s="57">
        <v>1.2415295000000002</v>
      </c>
      <c r="BF191" s="57">
        <v>0.36873650000000008</v>
      </c>
      <c r="BG191" s="57">
        <v>5.0725739999999995</v>
      </c>
      <c r="BH191" s="57">
        <v>-0.16689200000000004</v>
      </c>
      <c r="BI191" s="57">
        <v>1.7501499999999851E-2</v>
      </c>
      <c r="BJ191" s="57">
        <v>-0.20090300000000003</v>
      </c>
      <c r="BK191" s="57">
        <v>0.55702200000000002</v>
      </c>
      <c r="BL191" s="57">
        <v>1.2211869999999998</v>
      </c>
      <c r="BM191" s="57">
        <v>0.63073999999999997</v>
      </c>
      <c r="BN191" s="57">
        <v>-6.0252179999999997</v>
      </c>
      <c r="BO191" s="57">
        <v>-0.43220700000000001</v>
      </c>
      <c r="BP191" s="57">
        <v>-0.49124199999999996</v>
      </c>
      <c r="BQ191" s="57">
        <v>-0.36850100000000019</v>
      </c>
      <c r="BR191" s="57">
        <v>2.5699999999999931E-2</v>
      </c>
      <c r="BS191" s="57">
        <v>0.30124599999999996</v>
      </c>
      <c r="BT191" s="57">
        <v>0.68534499999999987</v>
      </c>
      <c r="BU191" s="57">
        <v>0.41068350000000009</v>
      </c>
      <c r="BV191" s="57">
        <v>-9.6531999999999923E-2</v>
      </c>
      <c r="BW191" s="57">
        <v>-0.66012699999999991</v>
      </c>
      <c r="BX191" s="57">
        <v>0.20428450000000009</v>
      </c>
      <c r="BY191" s="57">
        <v>-0.22145449999999983</v>
      </c>
      <c r="BZ191" s="57">
        <v>1.147224</v>
      </c>
      <c r="CA191" s="57">
        <v>0.11449399999999992</v>
      </c>
      <c r="CB191" s="57">
        <v>1.1799950000000001</v>
      </c>
      <c r="CC191" s="57">
        <v>-0.59999250000000026</v>
      </c>
      <c r="CD191" s="57">
        <v>-3.6630999999999969E-2</v>
      </c>
      <c r="CE191" s="57">
        <v>-0.78936150000000005</v>
      </c>
      <c r="CF191" s="57">
        <v>-9.1089000000000003E-2</v>
      </c>
      <c r="CG191" s="57">
        <v>-0.51475800000000005</v>
      </c>
      <c r="CH191" s="57">
        <v>-0.26484750000000001</v>
      </c>
      <c r="CI191" s="57">
        <v>0.29302299999999992</v>
      </c>
      <c r="CJ191" s="57">
        <v>3.3331350000000004</v>
      </c>
      <c r="CK191" s="57">
        <v>5.2255869999999991</v>
      </c>
      <c r="CL191" s="57">
        <v>3.4072934999999998</v>
      </c>
      <c r="CM191" s="57">
        <v>1.5130779999999999</v>
      </c>
      <c r="CN191" s="57">
        <v>-0.1518839999999998</v>
      </c>
      <c r="CO191" s="57">
        <v>-1.1867295</v>
      </c>
      <c r="CP191" s="57">
        <v>-0.20206099999999999</v>
      </c>
      <c r="CQ191" s="57">
        <v>-0.8219265</v>
      </c>
      <c r="CR191" s="57">
        <v>0.67107099999999997</v>
      </c>
      <c r="CS191" s="57">
        <v>-6.6236500000000087E-2</v>
      </c>
      <c r="CT191" s="57">
        <v>-0.12971199999999999</v>
      </c>
      <c r="CU191" s="57">
        <v>-2.8154999999999972E-2</v>
      </c>
      <c r="CV191" s="57">
        <v>1.4899500000000001</v>
      </c>
      <c r="CW191" s="57">
        <v>-0.19311599999999998</v>
      </c>
      <c r="CX191" s="57">
        <v>0.37172149999999987</v>
      </c>
      <c r="CY191" s="57">
        <v>1.2392129999999997</v>
      </c>
      <c r="CZ191" s="57">
        <v>-0.74442999999999993</v>
      </c>
    </row>
    <row r="192" spans="1:104" x14ac:dyDescent="0.2">
      <c r="A192" s="56" t="s">
        <v>90</v>
      </c>
      <c r="B192" s="57">
        <v>-4.2000000000000006E-3</v>
      </c>
      <c r="C192" s="57">
        <v>-5.9000000000000007E-3</v>
      </c>
      <c r="D192" s="57">
        <v>0</v>
      </c>
      <c r="E192" s="57">
        <v>8.0000000000000002E-3</v>
      </c>
      <c r="F192" s="57">
        <v>-9.9999999999997863E-5</v>
      </c>
      <c r="G192" s="57">
        <v>0</v>
      </c>
      <c r="H192" s="57">
        <v>0</v>
      </c>
      <c r="I192" s="57">
        <v>0</v>
      </c>
      <c r="J192" s="57">
        <v>7.1999999999999998E-3</v>
      </c>
      <c r="K192" s="57">
        <v>0</v>
      </c>
      <c r="L192" s="57">
        <v>6.9000000000000008E-3</v>
      </c>
      <c r="M192" s="57">
        <v>2.5399999999999999E-2</v>
      </c>
      <c r="N192" s="57">
        <v>0</v>
      </c>
      <c r="O192" s="57">
        <v>-2.7100000000000003E-2</v>
      </c>
      <c r="P192" s="57">
        <v>0</v>
      </c>
      <c r="Q192" s="57">
        <v>1.7399999999999999E-2</v>
      </c>
      <c r="R192" s="57">
        <v>0.970804</v>
      </c>
      <c r="S192" s="57">
        <v>0.31745600000000002</v>
      </c>
      <c r="T192" s="57">
        <v>-6.7959999999999991E-3</v>
      </c>
      <c r="U192" s="57">
        <v>0.187193</v>
      </c>
      <c r="V192" s="57">
        <v>7.3000000000000001E-3</v>
      </c>
      <c r="W192" s="57">
        <v>8.9999999999999943E-4</v>
      </c>
      <c r="X192" s="57">
        <v>-5.6216999999999996E-2</v>
      </c>
      <c r="Y192" s="57">
        <v>-5.1999999999999998E-3</v>
      </c>
      <c r="Z192" s="57">
        <v>6.3E-2</v>
      </c>
      <c r="AA192" s="57">
        <v>2.7100000000000003E-2</v>
      </c>
      <c r="AB192" s="57">
        <v>0</v>
      </c>
      <c r="AC192" s="57">
        <v>2.6600000000000002E-2</v>
      </c>
      <c r="AD192" s="57">
        <v>-1.7999999999999997E-3</v>
      </c>
      <c r="AE192" s="57">
        <v>1.09E-2</v>
      </c>
      <c r="AF192" s="57">
        <v>-1.8600000000000002E-2</v>
      </c>
      <c r="AG192" s="57">
        <v>4.6999999999999993E-3</v>
      </c>
      <c r="AH192" s="57">
        <v>9.9000000000000008E-3</v>
      </c>
      <c r="AI192" s="57">
        <v>-2.1000000000000003E-3</v>
      </c>
      <c r="AJ192" s="57">
        <v>0</v>
      </c>
      <c r="AK192" s="57">
        <v>0</v>
      </c>
      <c r="AL192" s="57">
        <v>0</v>
      </c>
      <c r="AM192" s="57">
        <v>-2.2000000000000001E-3</v>
      </c>
      <c r="AN192" s="57">
        <v>-1.24E-2</v>
      </c>
      <c r="AO192" s="57">
        <v>0</v>
      </c>
      <c r="AP192" s="57">
        <v>-3.6280000000000001E-3</v>
      </c>
      <c r="AQ192" s="57">
        <v>1.52E-2</v>
      </c>
      <c r="AR192" s="57">
        <v>0</v>
      </c>
      <c r="AS192" s="57">
        <v>2.4250000000000001E-2</v>
      </c>
      <c r="AT192" s="57">
        <v>0</v>
      </c>
      <c r="AU192" s="57">
        <v>0.1628</v>
      </c>
      <c r="AV192" s="57">
        <v>1.0590999999999999</v>
      </c>
      <c r="AW192" s="57">
        <v>0.48669999999999997</v>
      </c>
      <c r="AX192" s="57">
        <v>2.6600000000000002E-2</v>
      </c>
      <c r="AY192" s="57">
        <v>0</v>
      </c>
      <c r="AZ192" s="57">
        <v>7.5549999999999992E-2</v>
      </c>
      <c r="BA192" s="57">
        <v>0.26685000000000003</v>
      </c>
      <c r="BB192" s="57">
        <v>0.18030000000000002</v>
      </c>
      <c r="BC192" s="57">
        <v>3.6150000000000002E-2</v>
      </c>
      <c r="BD192" s="57">
        <v>-3.8370000000000001E-2</v>
      </c>
      <c r="BE192" s="57">
        <v>6.1520000000000005E-2</v>
      </c>
      <c r="BF192" s="57">
        <v>0.15515000000000001</v>
      </c>
      <c r="BG192" s="57">
        <v>6.0538500000000002E-2</v>
      </c>
      <c r="BH192" s="57">
        <v>0.30837300000000001</v>
      </c>
      <c r="BI192" s="57">
        <v>0.66466150000000002</v>
      </c>
      <c r="BJ192" s="57">
        <v>0.749</v>
      </c>
      <c r="BK192" s="57">
        <v>0.33631700000000003</v>
      </c>
      <c r="BL192" s="57">
        <v>7.6100000000000001E-2</v>
      </c>
      <c r="BM192" s="57">
        <v>-8.0974999999999991E-2</v>
      </c>
      <c r="BN192" s="57">
        <v>4.5149999999999996E-2</v>
      </c>
      <c r="BO192" s="57">
        <v>1.7839400000000001</v>
      </c>
      <c r="BP192" s="57">
        <v>9.1287000000000007E-2</v>
      </c>
      <c r="BQ192" s="57">
        <v>3.7789000000000003E-2</v>
      </c>
      <c r="BR192" s="57">
        <v>7.2859999999999994E-2</v>
      </c>
      <c r="BS192" s="57">
        <v>5.5388E-2</v>
      </c>
      <c r="BT192" s="57">
        <v>0.12937799999999999</v>
      </c>
      <c r="BU192" s="57">
        <v>0.20915799999999998</v>
      </c>
      <c r="BV192" s="57">
        <v>0.245643</v>
      </c>
      <c r="BW192" s="57">
        <v>0.34262799999999999</v>
      </c>
      <c r="BX192" s="57">
        <v>0.12</v>
      </c>
      <c r="BY192" s="57">
        <v>0.14893999999999999</v>
      </c>
      <c r="BZ192" s="57">
        <v>0.27774700000000002</v>
      </c>
      <c r="CA192" s="57">
        <v>5.8264000000000003E-2</v>
      </c>
      <c r="CB192" s="57">
        <v>0.19677500000000001</v>
      </c>
      <c r="CC192" s="57">
        <v>0.416933</v>
      </c>
      <c r="CD192" s="57">
        <v>2.5158E-2</v>
      </c>
      <c r="CE192" s="57">
        <v>7.300100000000001E-2</v>
      </c>
      <c r="CF192" s="57">
        <v>0.20147200000000001</v>
      </c>
      <c r="CG192" s="57">
        <v>0.77727200000000007</v>
      </c>
      <c r="CH192" s="57">
        <v>0.44619999999999999</v>
      </c>
      <c r="CI192" s="57">
        <v>0.54489999999999994</v>
      </c>
      <c r="CJ192" s="57">
        <v>0.46124999999999999</v>
      </c>
      <c r="CK192" s="57">
        <v>0.48230000000000001</v>
      </c>
      <c r="CL192" s="57">
        <v>0.25789999999999996</v>
      </c>
      <c r="CM192" s="57">
        <v>1.7376530000000001</v>
      </c>
      <c r="CN192" s="57">
        <v>0.28825000000000001</v>
      </c>
      <c r="CO192" s="57">
        <v>0.15067</v>
      </c>
      <c r="CP192" s="57">
        <v>0.125279</v>
      </c>
      <c r="CQ192" s="57">
        <v>0</v>
      </c>
      <c r="CR192" s="57">
        <v>-6.7999999999999996E-3</v>
      </c>
      <c r="CS192" s="57">
        <v>-1.6599999999999993E-2</v>
      </c>
      <c r="CT192" s="57">
        <v>2.8250000000000001E-2</v>
      </c>
      <c r="CU192" s="57">
        <v>-1.9000000000000004E-3</v>
      </c>
      <c r="CV192" s="57">
        <v>-0.25060000000000004</v>
      </c>
      <c r="CW192" s="57">
        <v>-7.1599999999999997E-2</v>
      </c>
      <c r="CX192" s="57">
        <v>-9.5333000000000001E-2</v>
      </c>
      <c r="CY192" s="57">
        <v>-5.3701170000000005</v>
      </c>
      <c r="CZ192" s="57">
        <v>-0.10270099999999999</v>
      </c>
    </row>
    <row r="193" spans="1:104" x14ac:dyDescent="0.2">
      <c r="A193" s="56" t="s">
        <v>91</v>
      </c>
      <c r="B193" s="57">
        <v>0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7">
        <v>0</v>
      </c>
      <c r="V193" s="57">
        <v>0</v>
      </c>
      <c r="W193" s="57">
        <v>0</v>
      </c>
      <c r="X193" s="57">
        <v>0</v>
      </c>
      <c r="Y193" s="57">
        <v>0</v>
      </c>
      <c r="Z193" s="57">
        <v>0</v>
      </c>
      <c r="AA193" s="57">
        <v>0</v>
      </c>
      <c r="AB193" s="57">
        <v>0</v>
      </c>
      <c r="AC193" s="57">
        <v>0</v>
      </c>
      <c r="AD193" s="57">
        <v>0</v>
      </c>
      <c r="AE193" s="57">
        <v>0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7">
        <v>0</v>
      </c>
      <c r="AO193" s="57">
        <v>0</v>
      </c>
      <c r="AP193" s="57">
        <v>0</v>
      </c>
      <c r="AQ193" s="57">
        <v>0</v>
      </c>
      <c r="AR193" s="57">
        <v>0</v>
      </c>
      <c r="AS193" s="57">
        <v>0</v>
      </c>
      <c r="AT193" s="57">
        <v>0</v>
      </c>
      <c r="AU193" s="57">
        <v>0</v>
      </c>
      <c r="AV193" s="57">
        <v>0</v>
      </c>
      <c r="AW193" s="57">
        <v>0</v>
      </c>
      <c r="AX193" s="57">
        <v>0</v>
      </c>
      <c r="AY193" s="57">
        <v>0</v>
      </c>
      <c r="AZ193" s="57">
        <v>0</v>
      </c>
      <c r="BA193" s="57">
        <v>9.7955E-2</v>
      </c>
      <c r="BB193" s="57">
        <v>0.14113300000000001</v>
      </c>
      <c r="BC193" s="57">
        <v>0.30421399999999998</v>
      </c>
      <c r="BD193" s="57">
        <v>0.63274199999999992</v>
      </c>
      <c r="BE193" s="57">
        <v>0.41100300000000001</v>
      </c>
      <c r="BF193" s="57">
        <v>0.78029700000000002</v>
      </c>
      <c r="BG193" s="57">
        <v>0.41547899999999999</v>
      </c>
      <c r="BH193" s="57">
        <v>0.44667200000000001</v>
      </c>
      <c r="BI193" s="57">
        <v>0.48978200000000005</v>
      </c>
      <c r="BJ193" s="57">
        <v>0.183757</v>
      </c>
      <c r="BK193" s="57">
        <v>0.34903800000000001</v>
      </c>
      <c r="BL193" s="57">
        <v>7.7321000000000001E-2</v>
      </c>
      <c r="BM193" s="57">
        <v>-2.7673000000000003E-2</v>
      </c>
      <c r="BN193" s="57">
        <v>6.0110639999999993</v>
      </c>
      <c r="BO193" s="57">
        <v>-8.2708000000000004E-2</v>
      </c>
      <c r="BP193" s="57">
        <v>1.9338999999999999E-2</v>
      </c>
      <c r="BQ193" s="57">
        <v>0.15160700000000002</v>
      </c>
      <c r="BR193" s="57">
        <v>-5.7241999999999994E-2</v>
      </c>
      <c r="BS193" s="57">
        <v>0.11408599999999999</v>
      </c>
      <c r="BT193" s="57">
        <v>5.2877E-2</v>
      </c>
      <c r="BU193" s="57">
        <v>0.33086500000000002</v>
      </c>
      <c r="BV193" s="57">
        <v>-4.3308000000000006E-2</v>
      </c>
      <c r="BW193" s="57">
        <v>-3.7974999999999995E-2</v>
      </c>
      <c r="BX193" s="57">
        <v>-3.9751999999999996E-2</v>
      </c>
      <c r="BY193" s="57">
        <v>-0.27170299999999997</v>
      </c>
      <c r="BZ193" s="57">
        <v>-0.19167899999999996</v>
      </c>
      <c r="CA193" s="57">
        <v>-5.7032000000000013E-2</v>
      </c>
      <c r="CB193" s="57">
        <v>-6.1608000000000003E-2</v>
      </c>
      <c r="CC193" s="57">
        <v>-0.18632400000000002</v>
      </c>
      <c r="CD193" s="57">
        <v>3.0917999999999977E-2</v>
      </c>
      <c r="CE193" s="57">
        <v>-8.7329000000000004E-2</v>
      </c>
      <c r="CF193" s="57">
        <v>3.2710999999999983E-2</v>
      </c>
      <c r="CG193" s="57">
        <v>0.409107</v>
      </c>
      <c r="CH193" s="57">
        <v>0.18781399999999998</v>
      </c>
      <c r="CI193" s="57">
        <v>0.43275100000000005</v>
      </c>
      <c r="CJ193" s="57">
        <v>0.99281799999999998</v>
      </c>
      <c r="CK193" s="57">
        <v>0.79061599999999999</v>
      </c>
      <c r="CL193" s="57">
        <v>0.52546000000000004</v>
      </c>
      <c r="CM193" s="57">
        <v>0.53372900000000001</v>
      </c>
      <c r="CN193" s="57">
        <v>0.18209699999999998</v>
      </c>
      <c r="CO193" s="57">
        <v>-0.118145</v>
      </c>
      <c r="CP193" s="57">
        <v>-0.20528100000000002</v>
      </c>
      <c r="CQ193" s="57">
        <v>-0.17726600000000001</v>
      </c>
      <c r="CR193" s="57">
        <v>0.62577899999999997</v>
      </c>
      <c r="CS193" s="57">
        <v>-5.3491999999999991E-2</v>
      </c>
      <c r="CT193" s="57">
        <v>-0.174734</v>
      </c>
      <c r="CU193" s="57">
        <v>-3.6941500000000016E-2</v>
      </c>
      <c r="CV193" s="57">
        <v>0.10124799999999999</v>
      </c>
      <c r="CW193" s="57">
        <v>0.41844900000000002</v>
      </c>
      <c r="CX193" s="57">
        <v>3.0211500000000002E-2</v>
      </c>
      <c r="CY193" s="57">
        <v>0.14793400000000004</v>
      </c>
      <c r="CZ193" s="57">
        <v>9.5260000000000102E-3</v>
      </c>
    </row>
    <row r="194" spans="1:104" x14ac:dyDescent="0.2">
      <c r="A194" s="56" t="s">
        <v>92</v>
      </c>
      <c r="B194" s="57">
        <v>0</v>
      </c>
      <c r="C194" s="57">
        <v>0</v>
      </c>
      <c r="D194" s="57">
        <v>0</v>
      </c>
      <c r="E194" s="57">
        <v>0</v>
      </c>
      <c r="F194" s="57">
        <v>0</v>
      </c>
      <c r="G194" s="57">
        <v>0</v>
      </c>
      <c r="H194" s="57">
        <v>0</v>
      </c>
      <c r="I194" s="57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-0.154752</v>
      </c>
      <c r="O194" s="57">
        <v>0.03</v>
      </c>
      <c r="P194" s="57">
        <v>0</v>
      </c>
      <c r="Q194" s="57">
        <v>-0.14004100000000003</v>
      </c>
      <c r="R194" s="57">
        <v>0.29575799999999997</v>
      </c>
      <c r="S194" s="57">
        <v>8.8423999999999975E-2</v>
      </c>
      <c r="T194" s="57">
        <v>0.63122100000000003</v>
      </c>
      <c r="U194" s="57">
        <v>0.73171450000000005</v>
      </c>
      <c r="V194" s="57">
        <v>-2.7875999999999977E-2</v>
      </c>
      <c r="W194" s="57">
        <v>1.2289160000000001</v>
      </c>
      <c r="X194" s="57">
        <v>0.62461</v>
      </c>
      <c r="Y194" s="57">
        <v>8.8189499999999948E-2</v>
      </c>
      <c r="Z194" s="57">
        <v>0.326681</v>
      </c>
      <c r="AA194" s="57">
        <v>1.3050470000000001</v>
      </c>
      <c r="AB194" s="57">
        <v>6.3561999999999896E-2</v>
      </c>
      <c r="AC194" s="57">
        <v>0.79757600000000017</v>
      </c>
      <c r="AD194" s="57">
        <v>1.272656</v>
      </c>
      <c r="AE194" s="57">
        <v>1.2607029999999997</v>
      </c>
      <c r="AF194" s="57">
        <v>-0.10991700000000003</v>
      </c>
      <c r="AG194" s="57">
        <v>-9.4603000000000007E-2</v>
      </c>
      <c r="AH194" s="57">
        <v>-0.30305199999999999</v>
      </c>
      <c r="AI194" s="57">
        <v>-9.9842999999999987E-2</v>
      </c>
      <c r="AJ194" s="57">
        <v>0.19558200000000001</v>
      </c>
      <c r="AK194" s="57">
        <v>1.0579999999999928E-3</v>
      </c>
      <c r="AL194" s="57">
        <v>3.8170000000000018E-3</v>
      </c>
      <c r="AM194" s="57">
        <v>-0.11154299999999999</v>
      </c>
      <c r="AN194" s="57">
        <v>-2.8399999999999996E-3</v>
      </c>
      <c r="AO194" s="57">
        <v>-6.5755999999999995E-2</v>
      </c>
      <c r="AP194" s="57">
        <v>2.8597999999999998E-2</v>
      </c>
      <c r="AQ194" s="57">
        <v>1.6503E-2</v>
      </c>
      <c r="AR194" s="57">
        <v>-0.13211899999999999</v>
      </c>
      <c r="AS194" s="57">
        <v>0.10695400000000001</v>
      </c>
      <c r="AT194" s="57">
        <v>0.26273800000000008</v>
      </c>
      <c r="AU194" s="57">
        <v>6.1522999999999994E-2</v>
      </c>
      <c r="AV194" s="57">
        <v>3.3971000000000001E-2</v>
      </c>
      <c r="AW194" s="57">
        <v>7.9428999999999972E-2</v>
      </c>
      <c r="AX194" s="57">
        <v>-0.12244399999999998</v>
      </c>
      <c r="AY194" s="57">
        <v>9.8485000000000017E-2</v>
      </c>
      <c r="AZ194" s="57">
        <v>0.88818600000000003</v>
      </c>
      <c r="BA194" s="57">
        <v>1.2731410000000001</v>
      </c>
      <c r="BB194" s="57">
        <v>-0.13029299999999988</v>
      </c>
      <c r="BC194" s="57">
        <v>-1.0552519999999999</v>
      </c>
      <c r="BD194" s="57">
        <v>2.469131</v>
      </c>
      <c r="BE194" s="57">
        <v>0.84736199999999995</v>
      </c>
      <c r="BF194" s="57">
        <v>2.3125195000000005</v>
      </c>
      <c r="BG194" s="57">
        <v>0.28735499999999992</v>
      </c>
      <c r="BH194" s="57">
        <v>0.47000500000000001</v>
      </c>
      <c r="BI194" s="57">
        <v>7.209657</v>
      </c>
      <c r="BJ194" s="57">
        <v>3.8184109999999998</v>
      </c>
      <c r="BK194" s="57">
        <v>3.2993105000000003</v>
      </c>
      <c r="BL194" s="57">
        <v>0.70079599999999997</v>
      </c>
      <c r="BM194" s="57">
        <v>-1.0127275</v>
      </c>
      <c r="BN194" s="57">
        <v>-1.1065825</v>
      </c>
      <c r="BO194" s="57">
        <v>-0.10098850000000016</v>
      </c>
      <c r="BP194" s="57">
        <v>-1.2686465</v>
      </c>
      <c r="BQ194" s="57">
        <v>8.3183999999999966E-2</v>
      </c>
      <c r="BR194" s="57">
        <v>-0.16720299999999991</v>
      </c>
      <c r="BS194" s="57">
        <v>0.62930299999999995</v>
      </c>
      <c r="BT194" s="57">
        <v>-4.7212414999999996</v>
      </c>
      <c r="BU194" s="57">
        <v>0.34297500000000003</v>
      </c>
      <c r="BV194" s="57">
        <v>-0.41171350000000007</v>
      </c>
      <c r="BW194" s="57">
        <v>0.43041449999999998</v>
      </c>
      <c r="BX194" s="57">
        <v>-0.19758549999999991</v>
      </c>
      <c r="BY194" s="57">
        <v>-8.1285000000000315E-3</v>
      </c>
      <c r="BZ194" s="57">
        <v>-0.18677599999999994</v>
      </c>
      <c r="CA194" s="57">
        <v>1.4042350000000001</v>
      </c>
      <c r="CB194" s="57">
        <v>-0.831233</v>
      </c>
      <c r="CC194" s="57">
        <v>-0.82807999999999993</v>
      </c>
      <c r="CD194" s="57">
        <v>-0.10555600000000004</v>
      </c>
      <c r="CE194" s="57">
        <v>-0.21037400000000003</v>
      </c>
      <c r="CF194" s="57">
        <v>-0.6704739999999999</v>
      </c>
      <c r="CG194" s="57">
        <v>0.25450900000000015</v>
      </c>
      <c r="CH194" s="57">
        <v>6.0712000000000106E-2</v>
      </c>
      <c r="CI194" s="57">
        <v>0.55339099999999997</v>
      </c>
      <c r="CJ194" s="57">
        <v>0.50271299999999997</v>
      </c>
      <c r="CK194" s="57">
        <v>1.07809</v>
      </c>
      <c r="CL194" s="57">
        <v>0.41891250000000002</v>
      </c>
      <c r="CM194" s="57">
        <v>-1.3732010000000001</v>
      </c>
      <c r="CN194" s="57">
        <v>2.1913780000000003</v>
      </c>
      <c r="CO194" s="57">
        <v>0.228099</v>
      </c>
      <c r="CP194" s="57">
        <v>-0.18120250000000004</v>
      </c>
      <c r="CQ194" s="57">
        <v>1.002613</v>
      </c>
      <c r="CR194" s="57">
        <v>-0.456119</v>
      </c>
      <c r="CS194" s="57">
        <v>-0.56809900000000002</v>
      </c>
      <c r="CT194" s="57">
        <v>-1.3919699999999999</v>
      </c>
      <c r="CU194" s="57">
        <v>-3.2117000000000021E-2</v>
      </c>
      <c r="CV194" s="57">
        <v>-0.27571900000000005</v>
      </c>
      <c r="CW194" s="57">
        <v>0.46561299999999994</v>
      </c>
      <c r="CX194" s="57">
        <v>-1.0466389999999999</v>
      </c>
      <c r="CY194" s="57">
        <v>-2.1676910000000005</v>
      </c>
      <c r="CZ194" s="57">
        <v>-0.50445299999999993</v>
      </c>
    </row>
    <row r="195" spans="1:104" x14ac:dyDescent="0.2">
      <c r="A195" s="56" t="s">
        <v>93</v>
      </c>
      <c r="B195" s="57">
        <v>0</v>
      </c>
      <c r="C195" s="57">
        <v>0</v>
      </c>
      <c r="D195" s="57">
        <v>0</v>
      </c>
      <c r="E195" s="57">
        <v>0</v>
      </c>
      <c r="F195" s="57">
        <v>0</v>
      </c>
      <c r="G195" s="57">
        <v>0</v>
      </c>
      <c r="H195" s="57">
        <v>0</v>
      </c>
      <c r="I195" s="57">
        <v>0</v>
      </c>
      <c r="J195" s="57">
        <v>0</v>
      </c>
      <c r="K195" s="57">
        <v>0</v>
      </c>
      <c r="L195" s="57">
        <v>0</v>
      </c>
      <c r="M195" s="57">
        <v>0</v>
      </c>
      <c r="N195" s="57">
        <v>0</v>
      </c>
      <c r="O195" s="57">
        <v>0</v>
      </c>
      <c r="P195" s="57">
        <v>2.8480000000000002E-2</v>
      </c>
      <c r="Q195" s="57">
        <v>0.25728800000000002</v>
      </c>
      <c r="R195" s="57">
        <v>5.950999999999965E-3</v>
      </c>
      <c r="S195" s="57">
        <v>0.43914199999999992</v>
      </c>
      <c r="T195" s="57">
        <v>0.86194599999999999</v>
      </c>
      <c r="U195" s="57">
        <v>0.13812199999999999</v>
      </c>
      <c r="V195" s="57">
        <v>0.58912799999999987</v>
      </c>
      <c r="W195" s="57">
        <v>1.9402809999999999</v>
      </c>
      <c r="X195" s="57">
        <v>0.92133799999999999</v>
      </c>
      <c r="Y195" s="57">
        <v>1.189692</v>
      </c>
      <c r="Z195" s="57">
        <v>0.70974700000000002</v>
      </c>
      <c r="AA195" s="57">
        <v>4.0036579999999997</v>
      </c>
      <c r="AB195" s="57">
        <v>0.37856299999999998</v>
      </c>
      <c r="AC195" s="57">
        <v>1.0160229999999999</v>
      </c>
      <c r="AD195" s="57">
        <v>3.254524</v>
      </c>
      <c r="AE195" s="57">
        <v>2.5418000000000003</v>
      </c>
      <c r="AF195" s="57">
        <v>-1.2775000000000005E-2</v>
      </c>
      <c r="AG195" s="57">
        <v>-0.11930000000000002</v>
      </c>
      <c r="AH195" s="57">
        <v>-1.7856999999999998E-2</v>
      </c>
      <c r="AI195" s="57">
        <v>-0.42224099999999998</v>
      </c>
      <c r="AJ195" s="57">
        <v>-0.1346</v>
      </c>
      <c r="AK195" s="57">
        <v>-0.13719999999999999</v>
      </c>
      <c r="AL195" s="57">
        <v>-0.1169</v>
      </c>
      <c r="AM195" s="57">
        <v>8.3999999999999977E-3</v>
      </c>
      <c r="AN195" s="57">
        <v>-0.14055000000000001</v>
      </c>
      <c r="AO195" s="57">
        <v>-0.12812700000000002</v>
      </c>
      <c r="AP195" s="57">
        <v>0.24856599999999998</v>
      </c>
      <c r="AQ195" s="57">
        <v>0.30354599999999998</v>
      </c>
      <c r="AR195" s="57">
        <v>1.1587659999999997</v>
      </c>
      <c r="AS195" s="57">
        <v>-0.15346899999999999</v>
      </c>
      <c r="AT195" s="57">
        <v>2.2404680000000003</v>
      </c>
      <c r="AU195" s="57">
        <v>1.5581449999999999</v>
      </c>
      <c r="AV195" s="57">
        <v>1.2085599999999999</v>
      </c>
      <c r="AW195" s="57">
        <v>1.687592</v>
      </c>
      <c r="AX195" s="57">
        <v>-2.5194000000000018E-2</v>
      </c>
      <c r="AY195" s="57">
        <v>0.27515400000000001</v>
      </c>
      <c r="AZ195" s="57">
        <v>1.5405850000000001</v>
      </c>
      <c r="BA195" s="57">
        <v>1.234259</v>
      </c>
      <c r="BB195" s="57">
        <v>1.0400999999999954E-2</v>
      </c>
      <c r="BC195" s="57">
        <v>1.0333270000000001</v>
      </c>
      <c r="BD195" s="57">
        <v>0.78364600000000006</v>
      </c>
      <c r="BE195" s="57">
        <v>0.16673500000000002</v>
      </c>
      <c r="BF195" s="57">
        <v>1.018643</v>
      </c>
      <c r="BG195" s="57">
        <v>0.92804099999999989</v>
      </c>
      <c r="BH195" s="57">
        <v>1.2134715</v>
      </c>
      <c r="BI195" s="57">
        <v>1.7282354999999998</v>
      </c>
      <c r="BJ195" s="57">
        <v>1.6042450000000001</v>
      </c>
      <c r="BK195" s="57">
        <v>1.4942669999999998</v>
      </c>
      <c r="BL195" s="57">
        <v>1.3375170000000001</v>
      </c>
      <c r="BM195" s="57">
        <v>-0.90626600000000013</v>
      </c>
      <c r="BN195" s="57">
        <v>0.308724</v>
      </c>
      <c r="BO195" s="57">
        <v>-1.2593355000000002</v>
      </c>
      <c r="BP195" s="57">
        <v>0.83188800000000007</v>
      </c>
      <c r="BQ195" s="57">
        <v>-0.12996649999999998</v>
      </c>
      <c r="BR195" s="57">
        <v>0.50085499999999994</v>
      </c>
      <c r="BS195" s="57">
        <v>-3.6689999999999826E-3</v>
      </c>
      <c r="BT195" s="57">
        <v>0.99424900000000005</v>
      </c>
      <c r="BU195" s="57">
        <v>0.57181749999999998</v>
      </c>
      <c r="BV195" s="57">
        <v>0.23710699999999998</v>
      </c>
      <c r="BW195" s="57">
        <v>-0.27060600000000007</v>
      </c>
      <c r="BX195" s="57">
        <v>-0.98526149999999979</v>
      </c>
      <c r="BY195" s="57">
        <v>-0.61380099999999993</v>
      </c>
      <c r="BZ195" s="57">
        <v>0.10219599999999991</v>
      </c>
      <c r="CA195" s="57">
        <v>-0.943855</v>
      </c>
      <c r="CB195" s="57">
        <v>1.4802660000000001</v>
      </c>
      <c r="CC195" s="57">
        <v>-0.55562500000000004</v>
      </c>
      <c r="CD195" s="57">
        <v>-0.66221050000000004</v>
      </c>
      <c r="CE195" s="57">
        <v>1.7704000000000001E-2</v>
      </c>
      <c r="CF195" s="57">
        <v>-0.16841200000000001</v>
      </c>
      <c r="CG195" s="57">
        <v>-0.78910250000000004</v>
      </c>
      <c r="CH195" s="57">
        <v>-4.3301000000000013E-2</v>
      </c>
      <c r="CI195" s="57">
        <v>6.0724500000000035E-2</v>
      </c>
      <c r="CJ195" s="57">
        <v>0.7867630000000001</v>
      </c>
      <c r="CK195" s="57">
        <v>0.1158565000000001</v>
      </c>
      <c r="CL195" s="57">
        <v>1.4992639999999999</v>
      </c>
      <c r="CM195" s="57">
        <v>-4.5670000000000072E-2</v>
      </c>
      <c r="CN195" s="57">
        <v>-0.56128149999999999</v>
      </c>
      <c r="CO195" s="57">
        <v>0.40569999999999995</v>
      </c>
      <c r="CP195" s="57">
        <v>-0.24315000000000001</v>
      </c>
      <c r="CQ195" s="57">
        <v>0.78523100000000001</v>
      </c>
      <c r="CR195" s="57">
        <v>0.16197500000000001</v>
      </c>
      <c r="CS195" s="57">
        <v>-0.95599999999999996</v>
      </c>
      <c r="CT195" s="57">
        <v>0.160804</v>
      </c>
      <c r="CU195" s="57">
        <v>0.52749299999999999</v>
      </c>
      <c r="CV195" s="57">
        <v>0.56340000000000001</v>
      </c>
      <c r="CW195" s="57">
        <v>2.1599999999999994E-2</v>
      </c>
      <c r="CX195" s="57">
        <v>-0.38080000000000003</v>
      </c>
      <c r="CY195" s="57">
        <v>0.59467300000000001</v>
      </c>
      <c r="CZ195" s="57">
        <v>-0.38800000000000001</v>
      </c>
    </row>
    <row r="196" spans="1:104" x14ac:dyDescent="0.2">
      <c r="A196" s="56" t="s">
        <v>94</v>
      </c>
      <c r="B196" s="57">
        <v>0</v>
      </c>
      <c r="C196" s="57">
        <v>0</v>
      </c>
      <c r="D196" s="57">
        <v>0</v>
      </c>
      <c r="E196" s="57">
        <v>0</v>
      </c>
      <c r="F196" s="57">
        <v>0</v>
      </c>
      <c r="G196" s="57">
        <v>0</v>
      </c>
      <c r="H196" s="57">
        <v>0</v>
      </c>
      <c r="I196" s="57">
        <v>0</v>
      </c>
      <c r="J196" s="57">
        <v>0</v>
      </c>
      <c r="K196" s="57">
        <v>0</v>
      </c>
      <c r="L196" s="57">
        <v>0</v>
      </c>
      <c r="M196" s="57">
        <v>0</v>
      </c>
      <c r="N196" s="57">
        <v>0</v>
      </c>
      <c r="O196" s="57">
        <v>0</v>
      </c>
      <c r="P196" s="57">
        <v>0</v>
      </c>
      <c r="Q196" s="57">
        <v>0</v>
      </c>
      <c r="R196" s="57">
        <v>7.5970000000000005E-3</v>
      </c>
      <c r="S196" s="57">
        <v>4.4222000000000011E-2</v>
      </c>
      <c r="T196" s="57">
        <v>2.8766E-2</v>
      </c>
      <c r="U196" s="57">
        <v>0.2732755</v>
      </c>
      <c r="V196" s="57">
        <v>0.14518400000000004</v>
      </c>
      <c r="W196" s="57">
        <v>0.18809800000000002</v>
      </c>
      <c r="X196" s="57">
        <v>0.87709599999999999</v>
      </c>
      <c r="Y196" s="57">
        <v>0.27925099999999997</v>
      </c>
      <c r="Z196" s="57">
        <v>0.45307500000000006</v>
      </c>
      <c r="AA196" s="57">
        <v>0.32545300000000005</v>
      </c>
      <c r="AB196" s="57">
        <v>0.29108000000000001</v>
      </c>
      <c r="AC196" s="57">
        <v>7.8330499999999997E-2</v>
      </c>
      <c r="AD196" s="57">
        <v>0.228797</v>
      </c>
      <c r="AE196" s="57">
        <v>0.31992100000000001</v>
      </c>
      <c r="AF196" s="57">
        <v>0.22941700000000001</v>
      </c>
      <c r="AG196" s="57">
        <v>8.2560000000000008E-2</v>
      </c>
      <c r="AH196" s="57">
        <v>-0.53430299999999997</v>
      </c>
      <c r="AI196" s="57">
        <v>2.9273E-2</v>
      </c>
      <c r="AJ196" s="57">
        <v>0.13173699999999999</v>
      </c>
      <c r="AK196" s="57">
        <v>7.6855000000000007E-2</v>
      </c>
      <c r="AL196" s="57">
        <v>4.4520000000000002E-3</v>
      </c>
      <c r="AM196" s="57">
        <v>-8.7500000000000008E-3</v>
      </c>
      <c r="AN196" s="57">
        <v>-8.0143000000000006E-2</v>
      </c>
      <c r="AO196" s="57">
        <v>-1.03E-2</v>
      </c>
      <c r="AP196" s="57">
        <v>0.05</v>
      </c>
      <c r="AQ196" s="57">
        <v>0.25719600000000004</v>
      </c>
      <c r="AR196" s="57">
        <v>0.100562</v>
      </c>
      <c r="AS196" s="57">
        <v>0.24554499999999999</v>
      </c>
      <c r="AT196" s="57">
        <v>3.3281999999999999E-2</v>
      </c>
      <c r="AU196" s="57">
        <v>0.17874500000000001</v>
      </c>
      <c r="AV196" s="57">
        <v>0.33843000000000001</v>
      </c>
      <c r="AW196" s="57">
        <v>1.1349179999999999</v>
      </c>
      <c r="AX196" s="57">
        <v>0.197765</v>
      </c>
      <c r="AY196" s="57">
        <v>0.152701</v>
      </c>
      <c r="AZ196" s="57">
        <v>0.86653600000000008</v>
      </c>
      <c r="BA196" s="57">
        <v>0.43284</v>
      </c>
      <c r="BB196" s="57">
        <v>5.0887000000000002E-2</v>
      </c>
      <c r="BC196" s="57">
        <v>0.14285200000000001</v>
      </c>
      <c r="BD196" s="57">
        <v>0.63496900000000001</v>
      </c>
      <c r="BE196" s="57">
        <v>0.73938499999999996</v>
      </c>
      <c r="BF196" s="57">
        <v>0.45213199999999998</v>
      </c>
      <c r="BG196" s="57">
        <v>0.38814399999999999</v>
      </c>
      <c r="BH196" s="57">
        <v>0.36590100000000003</v>
      </c>
      <c r="BI196" s="57">
        <v>0.91064900000000004</v>
      </c>
      <c r="BJ196" s="57">
        <v>0.268152</v>
      </c>
      <c r="BK196" s="57">
        <v>0.64400000000000002</v>
      </c>
      <c r="BL196" s="57">
        <v>0.25533</v>
      </c>
      <c r="BM196" s="57">
        <v>1.737023</v>
      </c>
      <c r="BN196" s="57">
        <v>1.0844500000000001</v>
      </c>
      <c r="BO196" s="57">
        <v>0.77978400000000003</v>
      </c>
      <c r="BP196" s="57">
        <v>1.794686</v>
      </c>
      <c r="BQ196" s="57">
        <v>1.515673</v>
      </c>
      <c r="BR196" s="57">
        <v>0.30857200000000001</v>
      </c>
      <c r="BS196" s="57">
        <v>0.54327599999999998</v>
      </c>
      <c r="BT196" s="57">
        <v>0.28722599999999998</v>
      </c>
      <c r="BU196" s="57">
        <v>0.761459</v>
      </c>
      <c r="BV196" s="57">
        <v>0.25333600000000001</v>
      </c>
      <c r="BW196" s="57">
        <v>0.43348699999999996</v>
      </c>
      <c r="BX196" s="57">
        <v>0.52019599999999988</v>
      </c>
      <c r="BY196" s="57">
        <v>0.24996399999999996</v>
      </c>
      <c r="BZ196" s="57">
        <v>0.58399699999999999</v>
      </c>
      <c r="CA196" s="57">
        <v>0.33281300000000003</v>
      </c>
      <c r="CB196" s="57">
        <v>0.49368899999999999</v>
      </c>
      <c r="CC196" s="57">
        <v>0.28156700000000001</v>
      </c>
      <c r="CD196" s="57">
        <v>0.72403799999999996</v>
      </c>
      <c r="CE196" s="57">
        <v>0.47081000000000001</v>
      </c>
      <c r="CF196" s="57">
        <v>0.83334600000000003</v>
      </c>
      <c r="CG196" s="57">
        <v>1.7843399999999998</v>
      </c>
      <c r="CH196" s="57">
        <v>0.68017000000000005</v>
      </c>
      <c r="CI196" s="57">
        <v>3.4646210000000002</v>
      </c>
      <c r="CJ196" s="57">
        <v>1.4982930000000001</v>
      </c>
      <c r="CK196" s="57">
        <v>6.9536519999999999</v>
      </c>
      <c r="CL196" s="57">
        <v>0.7321129999999999</v>
      </c>
      <c r="CM196" s="57">
        <v>1.4701150000000001</v>
      </c>
      <c r="CN196" s="57">
        <v>-0.80853900000000023</v>
      </c>
      <c r="CO196" s="57">
        <v>0.76161299999999998</v>
      </c>
      <c r="CP196" s="57">
        <v>0.34400400000000003</v>
      </c>
      <c r="CQ196" s="57">
        <v>0.190692</v>
      </c>
      <c r="CR196" s="57">
        <v>2.3247970000000002</v>
      </c>
      <c r="CS196" s="57">
        <v>6.4319999999999988E-2</v>
      </c>
      <c r="CT196" s="57">
        <v>-0.11806450000000007</v>
      </c>
      <c r="CU196" s="57">
        <v>5.4364999999999997E-2</v>
      </c>
      <c r="CV196" s="57">
        <v>0.33332499999999998</v>
      </c>
      <c r="CW196" s="57">
        <v>0.94311700000000009</v>
      </c>
      <c r="CX196" s="57">
        <v>0.63885500000000006</v>
      </c>
      <c r="CY196" s="57">
        <v>0.61270799999999992</v>
      </c>
      <c r="CZ196" s="57">
        <v>0.63725500000000002</v>
      </c>
    </row>
    <row r="197" spans="1:104" x14ac:dyDescent="0.2">
      <c r="A197" s="56" t="s">
        <v>95</v>
      </c>
      <c r="B197" s="57">
        <v>0</v>
      </c>
      <c r="C197" s="57">
        <v>0</v>
      </c>
      <c r="D197" s="57">
        <v>0</v>
      </c>
      <c r="E197" s="57">
        <v>0</v>
      </c>
      <c r="F197" s="57">
        <v>0</v>
      </c>
      <c r="G197" s="57">
        <v>0</v>
      </c>
      <c r="H197" s="57">
        <v>0</v>
      </c>
      <c r="I197" s="57">
        <v>0</v>
      </c>
      <c r="J197" s="57">
        <v>0</v>
      </c>
      <c r="K197" s="57">
        <v>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-7.7799999999999994E-2</v>
      </c>
      <c r="R197" s="57">
        <v>0.45094400000000007</v>
      </c>
      <c r="S197" s="57">
        <v>0.50533799999999995</v>
      </c>
      <c r="T197" s="57">
        <v>0.46820799999999996</v>
      </c>
      <c r="U197" s="57">
        <v>0.53889399999999998</v>
      </c>
      <c r="V197" s="57">
        <v>0.22998100000000002</v>
      </c>
      <c r="W197" s="57">
        <v>1.8976195</v>
      </c>
      <c r="X197" s="57">
        <v>0.44796800000000003</v>
      </c>
      <c r="Y197" s="57">
        <v>0.90534649999999994</v>
      </c>
      <c r="Z197" s="57">
        <v>0.50147900000000001</v>
      </c>
      <c r="AA197" s="57">
        <v>0.69375299999999995</v>
      </c>
      <c r="AB197" s="57">
        <v>0.415182</v>
      </c>
      <c r="AC197" s="57">
        <v>5.7297690000000001</v>
      </c>
      <c r="AD197" s="57">
        <v>0.25160699999999997</v>
      </c>
      <c r="AE197" s="57">
        <v>2.1767890000000003</v>
      </c>
      <c r="AF197" s="57">
        <v>-0.12111349999999999</v>
      </c>
      <c r="AG197" s="57">
        <v>0.215144</v>
      </c>
      <c r="AH197" s="57">
        <v>0.37613400000000002</v>
      </c>
      <c r="AI197" s="57">
        <v>-0.10775699999999995</v>
      </c>
      <c r="AJ197" s="57">
        <v>0.43573299999999993</v>
      </c>
      <c r="AK197" s="57">
        <v>0.15390700000000002</v>
      </c>
      <c r="AL197" s="57">
        <v>-0.21323300000000001</v>
      </c>
      <c r="AM197" s="57">
        <v>-9.3188999999999994E-2</v>
      </c>
      <c r="AN197" s="57">
        <v>0.31937199999999993</v>
      </c>
      <c r="AO197" s="57">
        <v>0.55714199999999992</v>
      </c>
      <c r="AP197" s="57">
        <v>0.96183699999999994</v>
      </c>
      <c r="AQ197" s="57">
        <v>1.0210920000000001</v>
      </c>
      <c r="AR197" s="57">
        <v>1.2387410000000001</v>
      </c>
      <c r="AS197" s="57">
        <v>2.4890349999999999</v>
      </c>
      <c r="AT197" s="57">
        <v>2.3098700000000001</v>
      </c>
      <c r="AU197" s="57">
        <v>12.520147999999999</v>
      </c>
      <c r="AV197" s="57">
        <v>8.663470000000002</v>
      </c>
      <c r="AW197" s="57">
        <v>5.5370090000000003</v>
      </c>
      <c r="AX197" s="57">
        <v>1.0192699999999999</v>
      </c>
      <c r="AY197" s="57">
        <v>1.676094</v>
      </c>
      <c r="AZ197" s="57">
        <v>2.1137060000000001</v>
      </c>
      <c r="BA197" s="57">
        <v>4.5055309999999995</v>
      </c>
      <c r="BB197" s="57">
        <v>2.501147</v>
      </c>
      <c r="BC197" s="57">
        <v>1.8094579999999998</v>
      </c>
      <c r="BD197" s="57">
        <v>2.7647279999999999</v>
      </c>
      <c r="BE197" s="57">
        <v>1.9243969999999999</v>
      </c>
      <c r="BF197" s="57">
        <v>1.9710535</v>
      </c>
      <c r="BG197" s="57">
        <v>2.5852759999999999</v>
      </c>
      <c r="BH197" s="57">
        <v>3.4605620000000004</v>
      </c>
      <c r="BI197" s="57">
        <v>2.504108</v>
      </c>
      <c r="BJ197" s="57">
        <v>6.4994784999999995</v>
      </c>
      <c r="BK197" s="57">
        <v>7.7138680000000006</v>
      </c>
      <c r="BL197" s="57">
        <v>4.3778790000000001</v>
      </c>
      <c r="BM197" s="57">
        <v>1.6511720000000001</v>
      </c>
      <c r="BN197" s="57">
        <v>1.2810885000000001</v>
      </c>
      <c r="BO197" s="57">
        <v>1.5254184999999998</v>
      </c>
      <c r="BP197" s="57">
        <v>3.4589080000000005</v>
      </c>
      <c r="BQ197" s="57">
        <v>2.7624860000000004</v>
      </c>
      <c r="BR197" s="57">
        <v>-2.1545604999999997</v>
      </c>
      <c r="BS197" s="57">
        <v>4.4590954999999992</v>
      </c>
      <c r="BT197" s="57">
        <v>1.7242624999999998</v>
      </c>
      <c r="BU197" s="57">
        <v>1.135707</v>
      </c>
      <c r="BV197" s="57">
        <v>0.99296499999999988</v>
      </c>
      <c r="BW197" s="57">
        <v>-0.56180700000000006</v>
      </c>
      <c r="BX197" s="57">
        <v>-1.9161445000000001</v>
      </c>
      <c r="BY197" s="57">
        <v>-0.82211000000000012</v>
      </c>
      <c r="BZ197" s="57">
        <v>-0.11620600000000013</v>
      </c>
      <c r="CA197" s="57">
        <v>5.3519309999999995</v>
      </c>
      <c r="CB197" s="57">
        <v>2.6570259999999997</v>
      </c>
      <c r="CC197" s="57">
        <v>4.4697494999999998</v>
      </c>
      <c r="CD197" s="57">
        <v>2.2840190000000002</v>
      </c>
      <c r="CE197" s="57">
        <v>-0.23743650000000002</v>
      </c>
      <c r="CF197" s="57">
        <v>0.37731150000000024</v>
      </c>
      <c r="CG197" s="57">
        <v>1.6515709999999999</v>
      </c>
      <c r="CH197" s="57">
        <v>3.121035</v>
      </c>
      <c r="CI197" s="57">
        <v>1.4658259999999996</v>
      </c>
      <c r="CJ197" s="57">
        <v>5.8868989999999997</v>
      </c>
      <c r="CK197" s="57">
        <v>2.3703980000000002</v>
      </c>
      <c r="CL197" s="57">
        <v>0.16946000000000003</v>
      </c>
      <c r="CM197" s="57">
        <v>1.094886</v>
      </c>
      <c r="CN197" s="57">
        <v>-0.96664499999999998</v>
      </c>
      <c r="CO197" s="57">
        <v>0.43009500000000001</v>
      </c>
      <c r="CP197" s="57">
        <v>0.4380429999999999</v>
      </c>
      <c r="CQ197" s="57">
        <v>-1.1572649999999998</v>
      </c>
      <c r="CR197" s="57">
        <v>0.66203699999999999</v>
      </c>
      <c r="CS197" s="57">
        <v>1.294745</v>
      </c>
      <c r="CT197" s="57">
        <v>0.15618199999999996</v>
      </c>
      <c r="CU197" s="57">
        <v>-0.99087400000000025</v>
      </c>
      <c r="CV197" s="57">
        <v>1.2564109999999997</v>
      </c>
      <c r="CW197" s="57">
        <v>2.1371089999999997</v>
      </c>
      <c r="CX197" s="57">
        <v>2.5935489999999999</v>
      </c>
      <c r="CY197" s="57">
        <v>2.6714039999999999</v>
      </c>
      <c r="CZ197" s="57">
        <v>2.229514</v>
      </c>
    </row>
    <row r="198" spans="1:104" x14ac:dyDescent="0.2">
      <c r="A198" s="56" t="s">
        <v>96</v>
      </c>
      <c r="B198" s="57">
        <v>0</v>
      </c>
      <c r="C198" s="57">
        <v>0</v>
      </c>
      <c r="D198" s="57">
        <v>0</v>
      </c>
      <c r="E198" s="57">
        <v>0</v>
      </c>
      <c r="F198" s="57">
        <v>0</v>
      </c>
      <c r="G198" s="57">
        <v>0</v>
      </c>
      <c r="H198" s="57">
        <v>0</v>
      </c>
      <c r="I198" s="57">
        <v>0</v>
      </c>
      <c r="J198" s="57">
        <v>0</v>
      </c>
      <c r="K198" s="57">
        <v>0</v>
      </c>
      <c r="L198" s="57">
        <v>0</v>
      </c>
      <c r="M198" s="57">
        <v>0</v>
      </c>
      <c r="N198" s="57">
        <v>0</v>
      </c>
      <c r="O198" s="57">
        <v>0</v>
      </c>
      <c r="P198" s="57">
        <v>0</v>
      </c>
      <c r="Q198" s="57">
        <v>0</v>
      </c>
      <c r="R198" s="57">
        <v>0</v>
      </c>
      <c r="S198" s="57">
        <v>0</v>
      </c>
      <c r="T198" s="57">
        <v>0</v>
      </c>
      <c r="U198" s="57">
        <v>0</v>
      </c>
      <c r="V198" s="57">
        <v>0</v>
      </c>
      <c r="W198" s="57">
        <v>0</v>
      </c>
      <c r="X198" s="57">
        <v>0</v>
      </c>
      <c r="Y198" s="57">
        <v>0</v>
      </c>
      <c r="Z198" s="57">
        <v>0</v>
      </c>
      <c r="AA198" s="57">
        <v>0</v>
      </c>
      <c r="AB198" s="57">
        <v>0</v>
      </c>
      <c r="AC198" s="57">
        <v>0</v>
      </c>
      <c r="AD198" s="57">
        <v>0</v>
      </c>
      <c r="AE198" s="57">
        <v>0</v>
      </c>
      <c r="AF198" s="57">
        <v>0</v>
      </c>
      <c r="AG198" s="57">
        <v>0</v>
      </c>
      <c r="AH198" s="57">
        <v>0</v>
      </c>
      <c r="AI198" s="57">
        <v>0</v>
      </c>
      <c r="AJ198" s="57">
        <v>0</v>
      </c>
      <c r="AK198" s="57">
        <v>0</v>
      </c>
      <c r="AL198" s="57">
        <v>0</v>
      </c>
      <c r="AM198" s="57">
        <v>0</v>
      </c>
      <c r="AN198" s="57">
        <v>0</v>
      </c>
      <c r="AO198" s="57">
        <v>0</v>
      </c>
      <c r="AP198" s="57">
        <v>0</v>
      </c>
      <c r="AQ198" s="57">
        <v>0</v>
      </c>
      <c r="AR198" s="57">
        <v>0</v>
      </c>
      <c r="AS198" s="57">
        <v>0</v>
      </c>
      <c r="AT198" s="57">
        <v>0</v>
      </c>
      <c r="AU198" s="57">
        <v>0</v>
      </c>
      <c r="AV198" s="57">
        <v>0</v>
      </c>
      <c r="AW198" s="57">
        <v>0</v>
      </c>
      <c r="AX198" s="57">
        <v>0</v>
      </c>
      <c r="AY198" s="57">
        <v>0</v>
      </c>
      <c r="AZ198" s="57">
        <v>0</v>
      </c>
      <c r="BA198" s="57">
        <v>0</v>
      </c>
      <c r="BB198" s="57">
        <v>0</v>
      </c>
      <c r="BC198" s="57">
        <v>0</v>
      </c>
      <c r="BD198" s="57">
        <v>0</v>
      </c>
      <c r="BE198" s="57">
        <v>0</v>
      </c>
      <c r="BF198" s="57">
        <v>0</v>
      </c>
      <c r="BG198" s="57">
        <v>0</v>
      </c>
      <c r="BH198" s="57">
        <v>0</v>
      </c>
      <c r="BI198" s="57">
        <v>0</v>
      </c>
      <c r="BJ198" s="57">
        <v>0</v>
      </c>
      <c r="BK198" s="57">
        <v>0</v>
      </c>
      <c r="BL198" s="57">
        <v>0</v>
      </c>
      <c r="BM198" s="57">
        <v>0</v>
      </c>
      <c r="BN198" s="57">
        <v>0</v>
      </c>
      <c r="BO198" s="57">
        <v>0</v>
      </c>
      <c r="BP198" s="57">
        <v>0</v>
      </c>
      <c r="BQ198" s="57">
        <v>0</v>
      </c>
      <c r="BR198" s="57">
        <v>0</v>
      </c>
      <c r="BS198" s="57">
        <v>0</v>
      </c>
      <c r="BT198" s="57">
        <v>0</v>
      </c>
      <c r="BU198" s="57">
        <v>0</v>
      </c>
      <c r="BV198" s="57">
        <v>0</v>
      </c>
      <c r="BW198" s="57">
        <v>0</v>
      </c>
      <c r="BX198" s="57">
        <v>0</v>
      </c>
      <c r="BY198" s="57">
        <v>0</v>
      </c>
      <c r="BZ198" s="57">
        <v>0</v>
      </c>
      <c r="CA198" s="57">
        <v>0</v>
      </c>
      <c r="CB198" s="57">
        <v>0</v>
      </c>
      <c r="CC198" s="57">
        <v>0</v>
      </c>
      <c r="CD198" s="57">
        <v>0</v>
      </c>
      <c r="CE198" s="57">
        <v>0</v>
      </c>
      <c r="CF198" s="57">
        <v>0</v>
      </c>
      <c r="CG198" s="57">
        <v>0</v>
      </c>
      <c r="CH198" s="57">
        <v>0</v>
      </c>
      <c r="CI198" s="57">
        <v>0</v>
      </c>
      <c r="CJ198" s="57">
        <v>0</v>
      </c>
      <c r="CK198" s="57">
        <v>0</v>
      </c>
      <c r="CL198" s="57">
        <v>0</v>
      </c>
      <c r="CM198" s="57">
        <v>0</v>
      </c>
      <c r="CN198" s="57">
        <v>0</v>
      </c>
      <c r="CO198" s="57">
        <v>0</v>
      </c>
      <c r="CP198" s="57">
        <v>0</v>
      </c>
      <c r="CQ198" s="57">
        <v>0</v>
      </c>
      <c r="CR198" s="57">
        <v>0</v>
      </c>
      <c r="CS198" s="57">
        <v>0</v>
      </c>
      <c r="CT198" s="57">
        <v>0</v>
      </c>
      <c r="CU198" s="57">
        <v>0</v>
      </c>
      <c r="CV198" s="57">
        <v>0</v>
      </c>
      <c r="CW198" s="57">
        <v>0</v>
      </c>
      <c r="CX198" s="57">
        <v>0</v>
      </c>
      <c r="CY198" s="57">
        <v>0</v>
      </c>
      <c r="CZ198" s="57">
        <v>0</v>
      </c>
    </row>
    <row r="199" spans="1:104" x14ac:dyDescent="0.2">
      <c r="A199" s="56" t="s">
        <v>97</v>
      </c>
      <c r="B199" s="57">
        <v>0</v>
      </c>
      <c r="C199" s="57">
        <v>0</v>
      </c>
      <c r="D199" s="57">
        <v>0</v>
      </c>
      <c r="E199" s="57">
        <v>0</v>
      </c>
      <c r="F199" s="57">
        <v>0</v>
      </c>
      <c r="G199" s="57">
        <v>0</v>
      </c>
      <c r="H199" s="57">
        <v>0</v>
      </c>
      <c r="I199" s="57">
        <v>0</v>
      </c>
      <c r="J199" s="57">
        <v>0</v>
      </c>
      <c r="K199" s="57">
        <v>0</v>
      </c>
      <c r="L199" s="57">
        <v>0</v>
      </c>
      <c r="M199" s="57">
        <v>0</v>
      </c>
      <c r="N199" s="57">
        <v>0</v>
      </c>
      <c r="O199" s="57">
        <v>0</v>
      </c>
      <c r="P199" s="57">
        <v>0</v>
      </c>
      <c r="Q199" s="57">
        <v>0</v>
      </c>
      <c r="R199" s="57">
        <v>0</v>
      </c>
      <c r="S199" s="57">
        <v>0</v>
      </c>
      <c r="T199" s="57">
        <v>0</v>
      </c>
      <c r="U199" s="57">
        <v>0</v>
      </c>
      <c r="V199" s="57">
        <v>0</v>
      </c>
      <c r="W199" s="57">
        <v>0</v>
      </c>
      <c r="X199" s="57">
        <v>0</v>
      </c>
      <c r="Y199" s="57">
        <v>0</v>
      </c>
      <c r="Z199" s="57">
        <v>0</v>
      </c>
      <c r="AA199" s="57">
        <v>0</v>
      </c>
      <c r="AB199" s="57">
        <v>0</v>
      </c>
      <c r="AC199" s="57">
        <v>0</v>
      </c>
      <c r="AD199" s="57">
        <v>0</v>
      </c>
      <c r="AE199" s="57">
        <v>0</v>
      </c>
      <c r="AF199" s="57">
        <v>0</v>
      </c>
      <c r="AG199" s="57">
        <v>0</v>
      </c>
      <c r="AH199" s="57">
        <v>0</v>
      </c>
      <c r="AI199" s="57">
        <v>0</v>
      </c>
      <c r="AJ199" s="57">
        <v>0</v>
      </c>
      <c r="AK199" s="57">
        <v>0</v>
      </c>
      <c r="AL199" s="57">
        <v>0</v>
      </c>
      <c r="AM199" s="57">
        <v>0</v>
      </c>
      <c r="AN199" s="57">
        <v>0</v>
      </c>
      <c r="AO199" s="57">
        <v>0</v>
      </c>
      <c r="AP199" s="57">
        <v>0</v>
      </c>
      <c r="AQ199" s="57">
        <v>0</v>
      </c>
      <c r="AR199" s="57">
        <v>0</v>
      </c>
      <c r="AS199" s="57">
        <v>0</v>
      </c>
      <c r="AT199" s="57">
        <v>0</v>
      </c>
      <c r="AU199" s="57">
        <v>0</v>
      </c>
      <c r="AV199" s="57">
        <v>0</v>
      </c>
      <c r="AW199" s="57">
        <v>0</v>
      </c>
      <c r="AX199" s="57">
        <v>0.16719999999999999</v>
      </c>
      <c r="AY199" s="57">
        <v>0.36130000000000001</v>
      </c>
      <c r="AZ199" s="57">
        <v>0</v>
      </c>
      <c r="BA199" s="57">
        <v>0</v>
      </c>
      <c r="BB199" s="57">
        <v>0</v>
      </c>
      <c r="BC199" s="57">
        <v>0</v>
      </c>
      <c r="BD199" s="57">
        <v>0</v>
      </c>
      <c r="BE199" s="57">
        <v>0</v>
      </c>
      <c r="BF199" s="57">
        <v>6.1999999999999998E-3</v>
      </c>
      <c r="BG199" s="57">
        <v>0.47939999999999999</v>
      </c>
      <c r="BH199" s="57">
        <v>-2.9999999999999715E-4</v>
      </c>
      <c r="BI199" s="57">
        <v>0.70099999999999996</v>
      </c>
      <c r="BJ199" s="57">
        <v>0.12178900000000001</v>
      </c>
      <c r="BK199" s="57">
        <v>-0.94948699999999997</v>
      </c>
      <c r="BL199" s="57">
        <v>1.2564559999999998</v>
      </c>
      <c r="BM199" s="57">
        <v>0.174063</v>
      </c>
      <c r="BN199" s="57">
        <v>0.70116400000000001</v>
      </c>
      <c r="BO199" s="57">
        <v>1.689265</v>
      </c>
      <c r="BP199" s="57">
        <v>0.10579999999999999</v>
      </c>
      <c r="BQ199" s="57">
        <v>0.106</v>
      </c>
      <c r="BR199" s="57">
        <v>0.80897600000000003</v>
      </c>
      <c r="BS199" s="57">
        <v>0.215748</v>
      </c>
      <c r="BT199" s="57">
        <v>0.30065900000000001</v>
      </c>
      <c r="BU199" s="57">
        <v>0.84961699999999996</v>
      </c>
      <c r="BV199" s="57">
        <v>0.78779999999999994</v>
      </c>
      <c r="BW199" s="57">
        <v>0.83850000000000002</v>
      </c>
      <c r="BX199" s="57">
        <v>0.21259999999999998</v>
      </c>
      <c r="BY199" s="57">
        <v>0.51370000000000005</v>
      </c>
      <c r="BZ199" s="57">
        <v>0.13140000000000002</v>
      </c>
      <c r="CA199" s="57">
        <v>0.1381</v>
      </c>
      <c r="CB199" s="57">
        <v>6.1200000000000004E-2</v>
      </c>
      <c r="CC199" s="57">
        <v>0.48969999999999997</v>
      </c>
      <c r="CD199" s="57">
        <v>0.1308</v>
      </c>
      <c r="CE199" s="57">
        <v>0.15080000000000002</v>
      </c>
      <c r="CF199" s="57">
        <v>0.189</v>
      </c>
      <c r="CG199" s="57">
        <v>1.0042</v>
      </c>
      <c r="CH199" s="57">
        <v>1.0527</v>
      </c>
      <c r="CI199" s="57">
        <v>9.1307999999999989</v>
      </c>
      <c r="CJ199" s="57">
        <v>0.88790000000000002</v>
      </c>
      <c r="CK199" s="57">
        <v>3.8399999999999997E-2</v>
      </c>
      <c r="CL199" s="57">
        <v>0.2445</v>
      </c>
      <c r="CM199" s="57">
        <v>0.31239999999999996</v>
      </c>
      <c r="CN199" s="57">
        <v>0.14369999999999999</v>
      </c>
      <c r="CO199" s="57">
        <v>0.8901</v>
      </c>
      <c r="CP199" s="57">
        <v>-0.22640000000000002</v>
      </c>
      <c r="CQ199" s="57">
        <v>3.4199999999999994E-2</v>
      </c>
      <c r="CR199" s="57">
        <v>5.4799999999999995E-2</v>
      </c>
      <c r="CS199" s="57">
        <v>6.5000000000000002E-2</v>
      </c>
      <c r="CT199" s="57">
        <v>2.8199999999999999E-2</v>
      </c>
      <c r="CU199" s="57">
        <v>3.6799999999999999E-2</v>
      </c>
      <c r="CV199" s="57">
        <v>-1.9896500000000001</v>
      </c>
      <c r="CW199" s="57">
        <v>-5.4099999999999995E-2</v>
      </c>
      <c r="CX199" s="57">
        <v>0.15380000000000002</v>
      </c>
      <c r="CY199" s="57">
        <v>0.74790000000000001</v>
      </c>
      <c r="CZ199" s="57">
        <v>0.14280000000000001</v>
      </c>
    </row>
    <row r="200" spans="1:104" x14ac:dyDescent="0.2">
      <c r="A200" s="56" t="s">
        <v>98</v>
      </c>
      <c r="B200" s="57">
        <v>0</v>
      </c>
      <c r="C200" s="57">
        <v>0</v>
      </c>
      <c r="D200" s="57">
        <v>0</v>
      </c>
      <c r="E200" s="57">
        <v>0</v>
      </c>
      <c r="F200" s="57">
        <v>0</v>
      </c>
      <c r="G200" s="57">
        <v>0</v>
      </c>
      <c r="H200" s="57">
        <v>0</v>
      </c>
      <c r="I200" s="57">
        <v>0</v>
      </c>
      <c r="J200" s="57">
        <v>0</v>
      </c>
      <c r="K200" s="57">
        <v>0</v>
      </c>
      <c r="L200" s="57">
        <v>0</v>
      </c>
      <c r="M200" s="57">
        <v>0</v>
      </c>
      <c r="N200" s="57">
        <v>0</v>
      </c>
      <c r="O200" s="57">
        <v>0</v>
      </c>
      <c r="P200" s="57">
        <v>0</v>
      </c>
      <c r="Q200" s="57">
        <v>0</v>
      </c>
      <c r="R200" s="57">
        <v>0</v>
      </c>
      <c r="S200" s="57">
        <v>0</v>
      </c>
      <c r="T200" s="57">
        <v>0</v>
      </c>
      <c r="U200" s="57">
        <v>1.66E-2</v>
      </c>
      <c r="V200" s="57">
        <v>7.46E-2</v>
      </c>
      <c r="W200" s="57">
        <v>0.25059999999999999</v>
      </c>
      <c r="X200" s="57">
        <v>7.3499999999999996E-2</v>
      </c>
      <c r="Y200" s="57">
        <v>6.7599999999999993E-2</v>
      </c>
      <c r="Z200" s="57">
        <v>2.2499999999999999E-2</v>
      </c>
      <c r="AA200" s="57">
        <v>0.12240000000000001</v>
      </c>
      <c r="AB200" s="57">
        <v>0.1401</v>
      </c>
      <c r="AC200" s="57">
        <v>0.1515</v>
      </c>
      <c r="AD200" s="57">
        <v>8.2900000000000001E-2</v>
      </c>
      <c r="AE200" s="57">
        <v>0</v>
      </c>
      <c r="AF200" s="57">
        <v>8.6699999999999999E-2</v>
      </c>
      <c r="AG200" s="57">
        <v>8.3500000000000005E-2</v>
      </c>
      <c r="AH200" s="57">
        <v>2.0399999999999998E-2</v>
      </c>
      <c r="AI200" s="57">
        <v>4.9599999999999998E-2</v>
      </c>
      <c r="AJ200" s="57">
        <v>0</v>
      </c>
      <c r="AK200" s="57">
        <v>3.1199999999999999E-2</v>
      </c>
      <c r="AL200" s="57">
        <v>0</v>
      </c>
      <c r="AM200" s="57">
        <v>0</v>
      </c>
      <c r="AN200" s="57">
        <v>4.58E-2</v>
      </c>
      <c r="AO200" s="57">
        <v>0.15380000000000002</v>
      </c>
      <c r="AP200" s="57">
        <v>0.375</v>
      </c>
      <c r="AQ200" s="57">
        <v>2.41E-2</v>
      </c>
      <c r="AR200" s="57">
        <v>0.81270000000000009</v>
      </c>
      <c r="AS200" s="57">
        <v>0.44953599999999999</v>
      </c>
      <c r="AT200" s="57">
        <v>0</v>
      </c>
      <c r="AU200" s="57">
        <v>0</v>
      </c>
      <c r="AV200" s="57">
        <v>5.11E-2</v>
      </c>
      <c r="AW200" s="57">
        <v>0.15080000000000002</v>
      </c>
      <c r="AX200" s="57">
        <v>0.123</v>
      </c>
      <c r="AY200" s="57">
        <v>8.5180999999999993E-2</v>
      </c>
      <c r="AZ200" s="57">
        <v>1.2294</v>
      </c>
      <c r="BA200" s="57">
        <v>0.1085</v>
      </c>
      <c r="BB200" s="57">
        <v>7.7935000000000004E-2</v>
      </c>
      <c r="BC200" s="57">
        <v>3.5755000000000002E-2</v>
      </c>
      <c r="BD200" s="57">
        <v>-0.328569</v>
      </c>
      <c r="BE200" s="57">
        <v>3.5249999999999997E-2</v>
      </c>
      <c r="BF200" s="57">
        <v>-3.7499999999999999E-3</v>
      </c>
      <c r="BG200" s="57">
        <v>3.1799999999999995E-2</v>
      </c>
      <c r="BH200" s="57">
        <v>-0.1696</v>
      </c>
      <c r="BI200" s="57">
        <v>0</v>
      </c>
      <c r="BJ200" s="57">
        <v>-4.5249999999999999E-2</v>
      </c>
      <c r="BK200" s="57">
        <v>0.25095000000000001</v>
      </c>
      <c r="BL200" s="57">
        <v>1.5590599999999999</v>
      </c>
      <c r="BM200" s="57">
        <v>2.1451700000000002</v>
      </c>
      <c r="BN200" s="57">
        <v>3.9443870000000003</v>
      </c>
      <c r="BO200" s="57">
        <v>2.0078274999999999</v>
      </c>
      <c r="BP200" s="57">
        <v>7.7963999999999936E-2</v>
      </c>
      <c r="BQ200" s="57">
        <v>0.247339</v>
      </c>
      <c r="BR200" s="57">
        <v>0.52860000000000007</v>
      </c>
      <c r="BS200" s="57">
        <v>3.6141000000000001</v>
      </c>
      <c r="BT200" s="57">
        <v>1.9553499999999999</v>
      </c>
      <c r="BU200" s="57">
        <v>0.82499999999999996</v>
      </c>
      <c r="BV200" s="57">
        <v>0.19885700000000003</v>
      </c>
      <c r="BW200" s="57">
        <v>1.605199</v>
      </c>
      <c r="BX200" s="57">
        <v>0.40928300000000001</v>
      </c>
      <c r="BY200" s="57">
        <v>7.8745000000000009E-2</v>
      </c>
      <c r="BZ200" s="57">
        <v>-0.73708299999999993</v>
      </c>
      <c r="CA200" s="57">
        <v>0.10679999999999999</v>
      </c>
      <c r="CB200" s="57">
        <v>0.52060000000000006</v>
      </c>
      <c r="CC200" s="57">
        <v>1.0132000000000001</v>
      </c>
      <c r="CD200" s="57">
        <v>0.22335000000000002</v>
      </c>
      <c r="CE200" s="57">
        <v>0.26555250000000002</v>
      </c>
      <c r="CF200" s="57">
        <v>0.206313</v>
      </c>
      <c r="CG200" s="57">
        <v>0.108835</v>
      </c>
      <c r="CH200" s="57">
        <v>-6.6700000000000006E-4</v>
      </c>
      <c r="CI200" s="57">
        <v>-1.8668000000000001E-2</v>
      </c>
      <c r="CJ200" s="57">
        <v>-0.63239999999999996</v>
      </c>
      <c r="CK200" s="57">
        <v>1.3685499999999999</v>
      </c>
      <c r="CL200" s="57">
        <v>-0.20130000000000001</v>
      </c>
      <c r="CM200" s="57">
        <v>0.87220000000000009</v>
      </c>
      <c r="CN200" s="57">
        <v>1.6380999999999999</v>
      </c>
      <c r="CO200" s="57">
        <v>-8.8960999999999998E-2</v>
      </c>
      <c r="CP200" s="57">
        <v>3.9793000000000002E-2</v>
      </c>
      <c r="CQ200" s="57">
        <v>-0.13245300000000002</v>
      </c>
      <c r="CR200" s="57">
        <v>-2.5888100000000001</v>
      </c>
      <c r="CS200" s="57">
        <v>0</v>
      </c>
      <c r="CT200" s="57">
        <v>0.67760100000000001</v>
      </c>
      <c r="CU200" s="57">
        <v>-4.0641999999999998E-2</v>
      </c>
      <c r="CV200" s="57">
        <v>0.24162999999999998</v>
      </c>
      <c r="CW200" s="57">
        <v>-0.41775550000000006</v>
      </c>
      <c r="CX200" s="57">
        <v>9.4730999999999996E-2</v>
      </c>
      <c r="CY200" s="57">
        <v>7.176550000000001E-2</v>
      </c>
      <c r="CZ200" s="57">
        <v>-4.07E-2</v>
      </c>
    </row>
    <row r="201" spans="1:104" x14ac:dyDescent="0.2">
      <c r="A201" s="56" t="s">
        <v>99</v>
      </c>
      <c r="B201" s="57">
        <v>0</v>
      </c>
      <c r="C201" s="57">
        <v>0</v>
      </c>
      <c r="D201" s="57">
        <v>0</v>
      </c>
      <c r="E201" s="57">
        <v>0</v>
      </c>
      <c r="F201" s="57">
        <v>0</v>
      </c>
      <c r="G201" s="57">
        <v>0</v>
      </c>
      <c r="H201" s="57">
        <v>0</v>
      </c>
      <c r="I201" s="57">
        <v>0</v>
      </c>
      <c r="J201" s="57">
        <v>0</v>
      </c>
      <c r="K201" s="57">
        <v>0</v>
      </c>
      <c r="L201" s="57">
        <v>0</v>
      </c>
      <c r="M201" s="57">
        <v>0</v>
      </c>
      <c r="N201" s="57">
        <v>0</v>
      </c>
      <c r="O201" s="57">
        <v>0</v>
      </c>
      <c r="P201" s="57">
        <v>0</v>
      </c>
      <c r="Q201" s="57">
        <v>0</v>
      </c>
      <c r="R201" s="57">
        <v>0</v>
      </c>
      <c r="S201" s="57">
        <v>0</v>
      </c>
      <c r="T201" s="57">
        <v>0</v>
      </c>
      <c r="U201" s="57">
        <v>0</v>
      </c>
      <c r="V201" s="57">
        <v>0</v>
      </c>
      <c r="W201" s="57">
        <v>0</v>
      </c>
      <c r="X201" s="57">
        <v>0</v>
      </c>
      <c r="Y201" s="57">
        <v>0</v>
      </c>
      <c r="Z201" s="57">
        <v>0</v>
      </c>
      <c r="AA201" s="57">
        <v>0</v>
      </c>
      <c r="AB201" s="57">
        <v>0</v>
      </c>
      <c r="AC201" s="57">
        <v>0</v>
      </c>
      <c r="AD201" s="57">
        <v>0</v>
      </c>
      <c r="AE201" s="57">
        <v>0</v>
      </c>
      <c r="AF201" s="57">
        <v>0</v>
      </c>
      <c r="AG201" s="57">
        <v>0</v>
      </c>
      <c r="AH201" s="57">
        <v>0</v>
      </c>
      <c r="AI201" s="57">
        <v>0</v>
      </c>
      <c r="AJ201" s="57">
        <v>0</v>
      </c>
      <c r="AK201" s="57">
        <v>0</v>
      </c>
      <c r="AL201" s="57">
        <v>0</v>
      </c>
      <c r="AM201" s="57">
        <v>0</v>
      </c>
      <c r="AN201" s="57">
        <v>0</v>
      </c>
      <c r="AO201" s="57">
        <v>0</v>
      </c>
      <c r="AP201" s="57">
        <v>0</v>
      </c>
      <c r="AQ201" s="57">
        <v>0</v>
      </c>
      <c r="AR201" s="57">
        <v>0</v>
      </c>
      <c r="AS201" s="57">
        <v>0</v>
      </c>
      <c r="AT201" s="57">
        <v>0</v>
      </c>
      <c r="AU201" s="57">
        <v>0</v>
      </c>
      <c r="AV201" s="57">
        <v>0</v>
      </c>
      <c r="AW201" s="57">
        <v>0</v>
      </c>
      <c r="AX201" s="57">
        <v>0</v>
      </c>
      <c r="AY201" s="57">
        <v>0</v>
      </c>
      <c r="AZ201" s="57">
        <v>0</v>
      </c>
      <c r="BA201" s="57">
        <v>0</v>
      </c>
      <c r="BB201" s="57">
        <v>0</v>
      </c>
      <c r="BC201" s="57">
        <v>0</v>
      </c>
      <c r="BD201" s="57">
        <v>0</v>
      </c>
      <c r="BE201" s="57">
        <v>0</v>
      </c>
      <c r="BF201" s="57">
        <v>0</v>
      </c>
      <c r="BG201" s="57">
        <v>0</v>
      </c>
      <c r="BH201" s="57">
        <v>0</v>
      </c>
      <c r="BI201" s="57">
        <v>0</v>
      </c>
      <c r="BJ201" s="57">
        <v>0</v>
      </c>
      <c r="BK201" s="57">
        <v>0</v>
      </c>
      <c r="BL201" s="57">
        <v>0</v>
      </c>
      <c r="BM201" s="57">
        <v>0</v>
      </c>
      <c r="BN201" s="57">
        <v>0</v>
      </c>
      <c r="BO201" s="57">
        <v>0</v>
      </c>
      <c r="BP201" s="57">
        <v>0</v>
      </c>
      <c r="BQ201" s="57">
        <v>0</v>
      </c>
      <c r="BR201" s="57">
        <v>0</v>
      </c>
      <c r="BS201" s="57">
        <v>0</v>
      </c>
      <c r="BT201" s="57">
        <v>0</v>
      </c>
      <c r="BU201" s="57">
        <v>0</v>
      </c>
      <c r="BV201" s="57">
        <v>0</v>
      </c>
      <c r="BW201" s="57">
        <v>0</v>
      </c>
      <c r="BX201" s="57">
        <v>0</v>
      </c>
      <c r="BY201" s="57">
        <v>0</v>
      </c>
      <c r="BZ201" s="57">
        <v>0</v>
      </c>
      <c r="CA201" s="57">
        <v>0</v>
      </c>
      <c r="CB201" s="57">
        <v>0</v>
      </c>
      <c r="CC201" s="57">
        <v>0</v>
      </c>
      <c r="CD201" s="57">
        <v>0</v>
      </c>
      <c r="CE201" s="57">
        <v>0</v>
      </c>
      <c r="CF201" s="57">
        <v>0</v>
      </c>
      <c r="CG201" s="57">
        <v>0</v>
      </c>
      <c r="CH201" s="57">
        <v>0.372228</v>
      </c>
      <c r="CI201" s="57">
        <v>0.48744999999999999</v>
      </c>
      <c r="CJ201" s="57">
        <v>0.82401849999999999</v>
      </c>
      <c r="CK201" s="57">
        <v>1.155087</v>
      </c>
      <c r="CL201" s="57">
        <v>4.7011000000000003</v>
      </c>
      <c r="CM201" s="57">
        <v>0.15012600000000001</v>
      </c>
      <c r="CN201" s="57">
        <v>0.1467</v>
      </c>
      <c r="CO201" s="57">
        <v>0.29339999999999999</v>
      </c>
      <c r="CP201" s="57">
        <v>3.5947</v>
      </c>
      <c r="CQ201" s="57">
        <v>1.6630499999999999</v>
      </c>
      <c r="CR201" s="57">
        <v>0.3664</v>
      </c>
      <c r="CS201" s="57">
        <v>0.77579999999999993</v>
      </c>
      <c r="CT201" s="57">
        <v>0.17499999999999999</v>
      </c>
      <c r="CU201" s="57">
        <v>0.110163</v>
      </c>
      <c r="CV201" s="57">
        <v>0.25</v>
      </c>
      <c r="CW201" s="57">
        <v>0.39548899999999998</v>
      </c>
      <c r="CX201" s="57">
        <v>0</v>
      </c>
      <c r="CY201" s="57">
        <v>0</v>
      </c>
      <c r="CZ201" s="57">
        <v>0</v>
      </c>
    </row>
    <row r="202" spans="1:104" x14ac:dyDescent="0.2">
      <c r="A202" s="56" t="s">
        <v>100</v>
      </c>
      <c r="B202" s="57">
        <v>0</v>
      </c>
      <c r="C202" s="57">
        <v>0</v>
      </c>
      <c r="D202" s="57">
        <v>0</v>
      </c>
      <c r="E202" s="57">
        <v>0</v>
      </c>
      <c r="F202" s="57">
        <v>0</v>
      </c>
      <c r="G202" s="57">
        <v>0</v>
      </c>
      <c r="H202" s="57">
        <v>0</v>
      </c>
      <c r="I202" s="57">
        <v>0</v>
      </c>
      <c r="J202" s="57">
        <v>6.720000000000001E-2</v>
      </c>
      <c r="K202" s="57">
        <v>5.2999999999999999E-2</v>
      </c>
      <c r="L202" s="57">
        <v>2.1999999999999999E-2</v>
      </c>
      <c r="M202" s="57">
        <v>3.3799999999999997E-2</v>
      </c>
      <c r="N202" s="57">
        <v>1.0500000000000001E-2</v>
      </c>
      <c r="O202" s="57">
        <v>6.0999999999999999E-2</v>
      </c>
      <c r="P202" s="57">
        <v>0</v>
      </c>
      <c r="Q202" s="57">
        <v>0.13300000000000001</v>
      </c>
      <c r="R202" s="57">
        <v>0.83227700000000004</v>
      </c>
      <c r="S202" s="57">
        <v>8.3985000000000004E-2</v>
      </c>
      <c r="T202" s="57">
        <v>0.61049599999999993</v>
      </c>
      <c r="U202" s="57">
        <v>0.80602099999999999</v>
      </c>
      <c r="V202" s="57">
        <v>0.23249199999999998</v>
      </c>
      <c r="W202" s="57">
        <v>2.92E-2</v>
      </c>
      <c r="X202" s="57">
        <v>-2E-3</v>
      </c>
      <c r="Y202" s="57">
        <v>4.4400000000000002E-2</v>
      </c>
      <c r="Z202" s="57">
        <v>3.5000000000000003E-2</v>
      </c>
      <c r="AA202" s="57">
        <v>0</v>
      </c>
      <c r="AB202" s="57">
        <v>1.83E-2</v>
      </c>
      <c r="AC202" s="57">
        <v>2.7399999999999997E-2</v>
      </c>
      <c r="AD202" s="57">
        <v>0</v>
      </c>
      <c r="AE202" s="57">
        <v>0.17030000000000001</v>
      </c>
      <c r="AF202" s="57">
        <v>4.1500000000000002E-2</v>
      </c>
      <c r="AG202" s="57">
        <v>3.95E-2</v>
      </c>
      <c r="AH202" s="57">
        <v>0</v>
      </c>
      <c r="AI202" s="57">
        <v>0.23830000000000001</v>
      </c>
      <c r="AJ202" s="57">
        <v>0</v>
      </c>
      <c r="AK202" s="57">
        <v>0</v>
      </c>
      <c r="AL202" s="57">
        <v>0</v>
      </c>
      <c r="AM202" s="57">
        <v>0</v>
      </c>
      <c r="AN202" s="57">
        <v>0</v>
      </c>
      <c r="AO202" s="57">
        <v>0.13</v>
      </c>
      <c r="AP202" s="57">
        <v>0.15582499999999999</v>
      </c>
      <c r="AQ202" s="57">
        <v>0.11793600000000001</v>
      </c>
      <c r="AR202" s="57">
        <v>-1.155E-3</v>
      </c>
      <c r="AS202" s="57">
        <v>0</v>
      </c>
      <c r="AT202" s="57">
        <v>0</v>
      </c>
      <c r="AU202" s="57">
        <v>0</v>
      </c>
      <c r="AV202" s="57">
        <v>0</v>
      </c>
      <c r="AW202" s="57">
        <v>0</v>
      </c>
      <c r="AX202" s="57">
        <v>0</v>
      </c>
      <c r="AY202" s="57">
        <v>0</v>
      </c>
      <c r="AZ202" s="57">
        <v>0</v>
      </c>
      <c r="BA202" s="57">
        <v>0</v>
      </c>
      <c r="BB202" s="57">
        <v>0</v>
      </c>
      <c r="BC202" s="57">
        <v>6.5000000000000002E-2</v>
      </c>
      <c r="BD202" s="57">
        <v>3.73E-2</v>
      </c>
      <c r="BE202" s="57">
        <v>0</v>
      </c>
      <c r="BF202" s="57">
        <v>0</v>
      </c>
      <c r="BG202" s="57">
        <v>0</v>
      </c>
      <c r="BH202" s="57">
        <v>0</v>
      </c>
      <c r="BI202" s="57">
        <v>-4.4999999999999997E-3</v>
      </c>
      <c r="BJ202" s="57">
        <v>0.30990300000000004</v>
      </c>
      <c r="BK202" s="57">
        <v>0</v>
      </c>
      <c r="BL202" s="57">
        <v>1.4E-2</v>
      </c>
      <c r="BM202" s="57">
        <v>0.18084500000000001</v>
      </c>
      <c r="BN202" s="57">
        <v>0.54124100000000008</v>
      </c>
      <c r="BO202" s="57">
        <v>4.8447960000000005</v>
      </c>
      <c r="BP202" s="57">
        <v>0.40174700000000002</v>
      </c>
      <c r="BQ202" s="57">
        <v>-8.2899999999999918E-3</v>
      </c>
      <c r="BR202" s="57">
        <v>0.438749</v>
      </c>
      <c r="BS202" s="57">
        <v>1.0995449999999998</v>
      </c>
      <c r="BT202" s="57">
        <v>0.38843100000000003</v>
      </c>
      <c r="BU202" s="57">
        <v>0.95018100000000005</v>
      </c>
      <c r="BV202" s="57">
        <v>1.6205274999999999</v>
      </c>
      <c r="BW202" s="57">
        <v>0.117385</v>
      </c>
      <c r="BX202" s="57">
        <v>0.61928749999999988</v>
      </c>
      <c r="BY202" s="57">
        <v>1.691597</v>
      </c>
      <c r="BZ202" s="57">
        <v>0.36816899999999997</v>
      </c>
      <c r="CA202" s="57">
        <v>1.03592</v>
      </c>
      <c r="CB202" s="57">
        <v>0.83743900000000004</v>
      </c>
      <c r="CC202" s="57">
        <v>-7.2093999999999991E-2</v>
      </c>
      <c r="CD202" s="57">
        <v>0.87869000000000008</v>
      </c>
      <c r="CE202" s="57">
        <v>1.6765069999999997</v>
      </c>
      <c r="CF202" s="57">
        <v>2.0754119999999996</v>
      </c>
      <c r="CG202" s="57">
        <v>0.19783000000000001</v>
      </c>
      <c r="CH202" s="57">
        <v>1.6700000000000159E-4</v>
      </c>
      <c r="CI202" s="57">
        <v>0.118592</v>
      </c>
      <c r="CJ202" s="57">
        <v>0.17526900000000001</v>
      </c>
      <c r="CK202" s="57">
        <v>0.19249200000000002</v>
      </c>
      <c r="CL202" s="57">
        <v>0.239756</v>
      </c>
      <c r="CM202" s="57">
        <v>0.42291899999999999</v>
      </c>
      <c r="CN202" s="57">
        <v>-3.3346999999999995E-2</v>
      </c>
      <c r="CO202" s="57">
        <v>0.2540365</v>
      </c>
      <c r="CP202" s="57">
        <v>0.23141399999999998</v>
      </c>
      <c r="CQ202" s="57">
        <v>3.3355999999999997E-2</v>
      </c>
      <c r="CR202" s="57">
        <v>-8.3484000000000003E-2</v>
      </c>
      <c r="CS202" s="57">
        <v>-9.6829000000000012E-2</v>
      </c>
      <c r="CT202" s="57">
        <v>-6.6950999999999997E-2</v>
      </c>
      <c r="CU202" s="57">
        <v>-0.20930500000000002</v>
      </c>
      <c r="CV202" s="57">
        <v>-5.6560000000000004E-3</v>
      </c>
      <c r="CW202" s="57">
        <v>-0.32397200000000004</v>
      </c>
      <c r="CX202" s="57">
        <v>0.7312479999999999</v>
      </c>
      <c r="CY202" s="57">
        <v>2.3301000000000002E-2</v>
      </c>
      <c r="CZ202" s="57">
        <v>-1.895000000000003E-3</v>
      </c>
    </row>
    <row r="203" spans="1:104" x14ac:dyDescent="0.2">
      <c r="A203" s="56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</row>
    <row r="204" spans="1:104" x14ac:dyDescent="0.2">
      <c r="A204" s="56" t="s">
        <v>101</v>
      </c>
      <c r="B204" s="57">
        <v>0.22549999999999998</v>
      </c>
      <c r="C204" s="57">
        <v>-0.27507500000000001</v>
      </c>
      <c r="D204" s="57">
        <v>-0.11527499999999997</v>
      </c>
      <c r="E204" s="57">
        <v>-0.2978595</v>
      </c>
      <c r="F204" s="57">
        <v>-1.3608999999999994E-2</v>
      </c>
      <c r="G204" s="57">
        <v>0.71082200000000006</v>
      </c>
      <c r="H204" s="57">
        <v>7.1286000000000002E-2</v>
      </c>
      <c r="I204" s="57">
        <v>-1.4914000000000002E-2</v>
      </c>
      <c r="J204" s="57">
        <v>-5.8825999999999996E-2</v>
      </c>
      <c r="K204" s="57">
        <v>0.56846799999999997</v>
      </c>
      <c r="L204" s="57">
        <v>0.851414</v>
      </c>
      <c r="M204" s="57">
        <v>-0.32728499999999999</v>
      </c>
      <c r="N204" s="57">
        <v>0.81168099999999999</v>
      </c>
      <c r="O204" s="57">
        <v>0.30958799999999997</v>
      </c>
      <c r="P204" s="57">
        <v>-1.986099999999999E-2</v>
      </c>
      <c r="Q204" s="57">
        <v>2.337513</v>
      </c>
      <c r="R204" s="57">
        <v>5.5066519999999999</v>
      </c>
      <c r="S204" s="57">
        <v>7.2827950000000001</v>
      </c>
      <c r="T204" s="57">
        <v>8.9477644999999999</v>
      </c>
      <c r="U204" s="57">
        <v>19.619425000000003</v>
      </c>
      <c r="V204" s="57">
        <v>8.0057439999999982</v>
      </c>
      <c r="W204" s="57">
        <v>12.323548000000002</v>
      </c>
      <c r="X204" s="57">
        <v>7.8767479999999992</v>
      </c>
      <c r="Y204" s="57">
        <v>3.6761640000000009</v>
      </c>
      <c r="Z204" s="57">
        <v>6.6740400000000006</v>
      </c>
      <c r="AA204" s="57">
        <v>7.2265955000000002</v>
      </c>
      <c r="AB204" s="57">
        <v>4.8602649999999992</v>
      </c>
      <c r="AC204" s="57">
        <v>10.337760999999999</v>
      </c>
      <c r="AD204" s="57">
        <v>16.37932</v>
      </c>
      <c r="AE204" s="57">
        <v>9.4225890000000003</v>
      </c>
      <c r="AF204" s="57">
        <v>-0.24458449999999904</v>
      </c>
      <c r="AG204" s="57">
        <v>1.6547110000000003</v>
      </c>
      <c r="AH204" s="57">
        <v>-1.496821</v>
      </c>
      <c r="AI204" s="57">
        <v>-0.3843655000000008</v>
      </c>
      <c r="AJ204" s="57">
        <v>-0.29594599999999993</v>
      </c>
      <c r="AK204" s="57">
        <v>-3.1196669999999993</v>
      </c>
      <c r="AL204" s="57">
        <v>-2.6272069999999998</v>
      </c>
      <c r="AM204" s="57">
        <v>-2.2593200000000002</v>
      </c>
      <c r="AN204" s="57">
        <v>-1.3616089999999998</v>
      </c>
      <c r="AO204" s="57">
        <v>-0.67300799999999983</v>
      </c>
      <c r="AP204" s="57">
        <v>2.2294719999999999</v>
      </c>
      <c r="AQ204" s="57">
        <v>1.9275990000000001</v>
      </c>
      <c r="AR204" s="57">
        <v>8.2056059999999995</v>
      </c>
      <c r="AS204" s="57">
        <v>7.393864999999999</v>
      </c>
      <c r="AT204" s="57">
        <v>7.6334569999999999</v>
      </c>
      <c r="AU204" s="57">
        <v>31.275323499999999</v>
      </c>
      <c r="AV204" s="57">
        <v>15.473955999999998</v>
      </c>
      <c r="AW204" s="57">
        <v>12.844879499999999</v>
      </c>
      <c r="AX204" s="57">
        <v>7.3133340000000002</v>
      </c>
      <c r="AY204" s="57">
        <v>5.8196050000000001</v>
      </c>
      <c r="AZ204" s="57">
        <v>9.3839790000000001</v>
      </c>
      <c r="BA204" s="57">
        <v>10.009495999999999</v>
      </c>
      <c r="BB204" s="57">
        <v>21.740376999999999</v>
      </c>
      <c r="BC204" s="57">
        <v>2.4258650000000017</v>
      </c>
      <c r="BD204" s="57">
        <v>14.670976000000003</v>
      </c>
      <c r="BE204" s="57">
        <v>10.969205499999997</v>
      </c>
      <c r="BF204" s="57">
        <v>22.863882499999999</v>
      </c>
      <c r="BG204" s="57">
        <v>14.755079999999998</v>
      </c>
      <c r="BH204" s="57">
        <v>14.928504</v>
      </c>
      <c r="BI204" s="57">
        <v>11.225674999999999</v>
      </c>
      <c r="BJ204" s="57">
        <v>19.737103999999999</v>
      </c>
      <c r="BK204" s="57">
        <v>23.731094499999998</v>
      </c>
      <c r="BL204" s="57">
        <v>16.4993345</v>
      </c>
      <c r="BM204" s="57">
        <v>3.6659504999999992</v>
      </c>
      <c r="BN204" s="57">
        <v>3.0887649999999995</v>
      </c>
      <c r="BO204" s="57">
        <v>10.641015500000002</v>
      </c>
      <c r="BP204" s="57">
        <v>1.8731350000000002</v>
      </c>
      <c r="BQ204" s="57">
        <v>8.7689710000000005</v>
      </c>
      <c r="BR204" s="57">
        <v>1.9200189999999984</v>
      </c>
      <c r="BS204" s="57">
        <v>9.2333625000000019</v>
      </c>
      <c r="BT204" s="57">
        <v>1.5213459999999996</v>
      </c>
      <c r="BU204" s="57">
        <v>6.7063950000000006</v>
      </c>
      <c r="BV204" s="57">
        <v>1.5272705000000006</v>
      </c>
      <c r="BW204" s="57">
        <v>1.1775919999999986</v>
      </c>
      <c r="BX204" s="57">
        <v>0.37042999999999848</v>
      </c>
      <c r="BY204" s="57">
        <v>-2.6438929999999998</v>
      </c>
      <c r="BZ204" s="57">
        <v>1.1336845000000013</v>
      </c>
      <c r="CA204" s="57">
        <v>11.968262499999998</v>
      </c>
      <c r="CB204" s="57">
        <v>8.3327059999999999</v>
      </c>
      <c r="CC204" s="57">
        <v>10.296202500000001</v>
      </c>
      <c r="CD204" s="57">
        <v>3.7536854999999996</v>
      </c>
      <c r="CE204" s="57">
        <v>1.5316885000000002</v>
      </c>
      <c r="CF204" s="57">
        <v>4.4559375000000001</v>
      </c>
      <c r="CG204" s="57">
        <v>9.9639685</v>
      </c>
      <c r="CH204" s="57">
        <v>5.7567584999999992</v>
      </c>
      <c r="CI204" s="57">
        <v>18.469547500000001</v>
      </c>
      <c r="CJ204" s="57">
        <v>20.545903500000001</v>
      </c>
      <c r="CK204" s="57">
        <v>22.728908000000001</v>
      </c>
      <c r="CL204" s="57">
        <v>16.598562000000001</v>
      </c>
      <c r="CM204" s="57">
        <v>13.662036500000001</v>
      </c>
      <c r="CN204" s="57">
        <v>12.382429500000001</v>
      </c>
      <c r="CO204" s="57">
        <v>7.0376110000000009</v>
      </c>
      <c r="CP204" s="57">
        <v>8.4261330000000001</v>
      </c>
      <c r="CQ204" s="57">
        <v>6.4918744999999989</v>
      </c>
      <c r="CR204" s="57">
        <v>5.8429025000000001</v>
      </c>
      <c r="CS204" s="57">
        <v>1.3128985000000011</v>
      </c>
      <c r="CT204" s="57">
        <v>1.5816520000000009</v>
      </c>
      <c r="CU204" s="57">
        <v>5.1741500000000086E-2</v>
      </c>
      <c r="CV204" s="57">
        <v>3.0549995000000001</v>
      </c>
      <c r="CW204" s="57">
        <v>2.4853414999999988</v>
      </c>
      <c r="CX204" s="57">
        <v>8.1150310000000001</v>
      </c>
      <c r="CY204" s="57">
        <v>2.1062135000000017</v>
      </c>
      <c r="CZ204" s="57">
        <v>4.6859640000000011</v>
      </c>
    </row>
    <row r="205" spans="1:104" x14ac:dyDescent="0.2">
      <c r="A205" s="58"/>
      <c r="CZ205" s="57"/>
    </row>
    <row r="206" spans="1:104" x14ac:dyDescent="0.2">
      <c r="A206" s="58"/>
      <c r="CZ206" s="57"/>
    </row>
    <row r="207" spans="1:104" ht="15" x14ac:dyDescent="0.25">
      <c r="A207" s="52" t="s">
        <v>129</v>
      </c>
      <c r="CZ207" s="57"/>
    </row>
    <row r="208" spans="1:104" x14ac:dyDescent="0.2">
      <c r="A208" s="60" t="s">
        <v>101</v>
      </c>
      <c r="B208" s="59">
        <v>0</v>
      </c>
      <c r="C208" s="59">
        <v>0</v>
      </c>
      <c r="D208" s="59">
        <v>0</v>
      </c>
      <c r="E208" s="59">
        <v>7.4517583913064618</v>
      </c>
      <c r="F208" s="59">
        <v>7.3029553041106956</v>
      </c>
      <c r="G208" s="59">
        <v>7.9087112060968687</v>
      </c>
      <c r="H208" s="59">
        <v>7.7570422985402407</v>
      </c>
      <c r="I208" s="59">
        <v>8.3663382519048888</v>
      </c>
      <c r="J208" s="59">
        <v>9.0813721244511054</v>
      </c>
      <c r="K208" s="59">
        <v>9.4469039840975544</v>
      </c>
      <c r="L208" s="59">
        <v>8.6459282518779883</v>
      </c>
      <c r="M208" s="59">
        <v>8.5733894603614633</v>
      </c>
      <c r="N208" s="59">
        <v>8.5428741414013718</v>
      </c>
      <c r="O208" s="59">
        <v>9.8351544441232654</v>
      </c>
      <c r="P208" s="59">
        <v>10.943926155503972</v>
      </c>
      <c r="Q208" s="59">
        <v>11.734395635769244</v>
      </c>
      <c r="R208" s="59">
        <v>13.340858863385051</v>
      </c>
      <c r="S208" s="59">
        <v>12.171537041191682</v>
      </c>
      <c r="T208" s="59">
        <v>12.958855551326286</v>
      </c>
      <c r="U208" s="59">
        <v>14.260907556072922</v>
      </c>
      <c r="V208" s="59">
        <v>12.626773169937332</v>
      </c>
      <c r="W208" s="59">
        <v>14.169602670780012</v>
      </c>
      <c r="X208" s="59">
        <v>14.590217803252312</v>
      </c>
      <c r="Y208" s="59">
        <v>14.72258360357265</v>
      </c>
      <c r="Z208" s="59">
        <v>16.442203413616642</v>
      </c>
      <c r="AA208" s="59">
        <v>15.469722485407218</v>
      </c>
      <c r="AB208" s="59">
        <v>16.758452988499833</v>
      </c>
      <c r="AC208" s="59">
        <v>17.650590759604885</v>
      </c>
      <c r="AD208" s="59">
        <v>17.247847103679344</v>
      </c>
      <c r="AE208" s="59">
        <v>14.911286318650598</v>
      </c>
      <c r="AF208" s="59">
        <v>14.170277719944714</v>
      </c>
      <c r="AG208" s="59">
        <v>12.000033644156085</v>
      </c>
      <c r="AH208" s="59">
        <v>12.138501796450488</v>
      </c>
      <c r="AI208" s="59">
        <v>11.575988477595603</v>
      </c>
      <c r="AJ208" s="59">
        <v>12.525660398032343</v>
      </c>
      <c r="AK208" s="59">
        <v>9.1969763643207116</v>
      </c>
      <c r="AL208" s="59">
        <v>6.4163356203875841</v>
      </c>
      <c r="AM208" s="59">
        <v>10.285594552986613</v>
      </c>
      <c r="AN208" s="59">
        <v>15.151486173790985</v>
      </c>
      <c r="AO208" s="59">
        <v>15.573207677452521</v>
      </c>
      <c r="AP208" s="59">
        <v>17.933038693851802</v>
      </c>
      <c r="AQ208" s="59">
        <v>16.200927125027441</v>
      </c>
      <c r="AR208" s="59">
        <v>17.617857646162161</v>
      </c>
      <c r="AS208" s="59">
        <v>18.401480342372501</v>
      </c>
      <c r="AT208" s="59">
        <v>18.743390314759573</v>
      </c>
      <c r="AU208" s="59">
        <v>18.78382621606487</v>
      </c>
      <c r="AV208" s="59">
        <v>14.926295625955676</v>
      </c>
      <c r="AW208" s="59">
        <v>15.711159117428119</v>
      </c>
      <c r="AX208" s="59">
        <v>17.1697490299454</v>
      </c>
      <c r="AY208" s="59">
        <v>17.081326243844678</v>
      </c>
      <c r="AZ208" s="59">
        <v>17.046689989206762</v>
      </c>
      <c r="BA208" s="59">
        <v>17.428864212298659</v>
      </c>
      <c r="BB208" s="59">
        <v>18.496367163464416</v>
      </c>
      <c r="BC208" s="59">
        <v>17.666765907335403</v>
      </c>
      <c r="BD208" s="59">
        <v>16.745038758768629</v>
      </c>
      <c r="BE208" s="59">
        <v>16.220088248117978</v>
      </c>
      <c r="BF208" s="59">
        <v>17.212966902747944</v>
      </c>
      <c r="BG208" s="59">
        <v>17.96698912249725</v>
      </c>
      <c r="BH208" s="59">
        <v>16.512087911977108</v>
      </c>
      <c r="BI208" s="59">
        <v>18.324404875409467</v>
      </c>
      <c r="BJ208" s="59">
        <v>18.987476338540205</v>
      </c>
      <c r="BK208" s="59">
        <v>16.543008335417532</v>
      </c>
      <c r="BL208" s="59">
        <v>16.183532895911661</v>
      </c>
      <c r="BM208" s="59">
        <v>17.273193242046883</v>
      </c>
      <c r="BN208" s="59">
        <v>17.557443050418133</v>
      </c>
      <c r="BO208" s="59">
        <v>18.420105421990492</v>
      </c>
      <c r="BP208" s="59">
        <v>17.853166949047406</v>
      </c>
      <c r="BQ208" s="59">
        <v>16.417553585561215</v>
      </c>
      <c r="BR208" s="59">
        <v>16.733565630152231</v>
      </c>
      <c r="BS208" s="59">
        <v>16.975426265468457</v>
      </c>
      <c r="BT208" s="59">
        <v>17.070501288520294</v>
      </c>
      <c r="BU208" s="59">
        <v>17.559174352378061</v>
      </c>
      <c r="BV208" s="59">
        <v>15.88242950118029</v>
      </c>
      <c r="BW208" s="59">
        <v>16.815494578760873</v>
      </c>
      <c r="BX208" s="59">
        <v>16.29190927509481</v>
      </c>
      <c r="BY208" s="59">
        <v>15.218332114336077</v>
      </c>
      <c r="BZ208" s="59">
        <v>17.605851141635487</v>
      </c>
      <c r="CA208" s="59">
        <v>17.753231126595253</v>
      </c>
      <c r="CB208" s="59">
        <v>19.158452789485942</v>
      </c>
      <c r="CC208" s="59">
        <v>18.731215041551572</v>
      </c>
      <c r="CD208" s="59">
        <v>14.765758712156444</v>
      </c>
      <c r="CE208" s="59">
        <v>17.62817061115561</v>
      </c>
      <c r="CF208" s="59">
        <v>18.735748303836175</v>
      </c>
      <c r="CG208" s="59">
        <v>21.278656186294722</v>
      </c>
      <c r="CH208" s="59">
        <v>23.46644848225262</v>
      </c>
      <c r="CI208" s="59">
        <v>24.563397752943029</v>
      </c>
      <c r="CJ208" s="59">
        <v>23.09430487198788</v>
      </c>
      <c r="CK208" s="59">
        <v>25.665851659740966</v>
      </c>
      <c r="CL208" s="59">
        <v>22.657664102034502</v>
      </c>
      <c r="CM208" s="59">
        <v>18.345427541521346</v>
      </c>
      <c r="CN208" s="59">
        <v>15.494444811354947</v>
      </c>
      <c r="CO208" s="59">
        <v>15.847672718147317</v>
      </c>
      <c r="CP208" s="59">
        <v>15.778234448046152</v>
      </c>
      <c r="CQ208" s="59">
        <v>15.517408381816741</v>
      </c>
      <c r="CR208" s="59">
        <v>14.245634067906687</v>
      </c>
      <c r="CS208" s="59">
        <v>16.634754003323732</v>
      </c>
      <c r="CT208" s="59">
        <v>16.509786412606534</v>
      </c>
      <c r="CU208" s="59">
        <v>16.34990876203312</v>
      </c>
      <c r="CV208" s="59">
        <v>19.314040896203441</v>
      </c>
      <c r="CW208" s="59">
        <v>17.326002163506569</v>
      </c>
      <c r="CX208" s="59">
        <v>17.563666603236605</v>
      </c>
      <c r="CY208" s="59">
        <v>17.590639445858134</v>
      </c>
      <c r="CZ208" s="59">
        <v>17.209617426656688</v>
      </c>
    </row>
    <row r="209" spans="1:104" x14ac:dyDescent="0.2">
      <c r="A209" s="58"/>
    </row>
    <row r="210" spans="1:104" x14ac:dyDescent="0.2">
      <c r="A210" s="58"/>
    </row>
    <row r="211" spans="1:104" ht="15" x14ac:dyDescent="0.25">
      <c r="A211" s="52" t="s">
        <v>130</v>
      </c>
    </row>
    <row r="212" spans="1:104" x14ac:dyDescent="0.2">
      <c r="A212" s="60" t="s">
        <v>101</v>
      </c>
      <c r="B212" s="59">
        <v>93.041414159789795</v>
      </c>
      <c r="C212" s="59">
        <v>92.879147548037977</v>
      </c>
      <c r="D212" s="59">
        <v>92.809324565915077</v>
      </c>
      <c r="E212" s="59">
        <v>92.373725983428685</v>
      </c>
      <c r="F212" s="59">
        <v>91.575936523419728</v>
      </c>
      <c r="G212" s="59">
        <v>91.414324102279437</v>
      </c>
      <c r="H212" s="59">
        <v>90.979354333217017</v>
      </c>
      <c r="I212" s="59">
        <v>89.595714638084758</v>
      </c>
      <c r="J212" s="59">
        <v>89.466866867920658</v>
      </c>
      <c r="K212" s="59">
        <v>90.249631311914811</v>
      </c>
      <c r="L212" s="59">
        <v>90.017971949149441</v>
      </c>
      <c r="M212" s="59">
        <v>89.29796501592638</v>
      </c>
      <c r="N212" s="59">
        <v>88.844942116741564</v>
      </c>
      <c r="O212" s="59">
        <v>89.164373134005686</v>
      </c>
      <c r="P212" s="59">
        <v>89.931095652109263</v>
      </c>
      <c r="Q212" s="59">
        <v>89.62132534559187</v>
      </c>
      <c r="R212" s="59">
        <v>89.752025862375902</v>
      </c>
      <c r="S212" s="59">
        <v>90.312061859860592</v>
      </c>
      <c r="T212" s="59">
        <v>90.65258019301227</v>
      </c>
      <c r="U212" s="59">
        <v>90.748216362483319</v>
      </c>
      <c r="V212" s="59">
        <v>89.866344003012244</v>
      </c>
      <c r="W212" s="59">
        <v>90.668997356725981</v>
      </c>
      <c r="X212" s="59">
        <v>91.19617214429293</v>
      </c>
      <c r="Y212" s="59">
        <v>90.496970704309518</v>
      </c>
      <c r="Z212" s="59">
        <v>90.758407415522484</v>
      </c>
      <c r="AA212" s="59">
        <v>90.995563707529598</v>
      </c>
      <c r="AB212" s="59">
        <v>91.840512496351721</v>
      </c>
      <c r="AC212" s="59">
        <v>91.573328869383445</v>
      </c>
      <c r="AD212" s="59">
        <v>91.689811875509321</v>
      </c>
      <c r="AE212" s="59">
        <v>92.076816327485858</v>
      </c>
      <c r="AF212" s="59">
        <v>92.200461112094018</v>
      </c>
      <c r="AG212" s="59">
        <v>92.11026371106577</v>
      </c>
      <c r="AH212" s="59">
        <v>91.232173236183797</v>
      </c>
      <c r="AI212" s="59">
        <v>91.916830722309768</v>
      </c>
      <c r="AJ212" s="59">
        <v>91.808389974063829</v>
      </c>
      <c r="AK212" s="59">
        <v>91.076590312524829</v>
      </c>
      <c r="AL212" s="59">
        <v>89.224752417087856</v>
      </c>
      <c r="AM212" s="59">
        <v>89.649520646078699</v>
      </c>
      <c r="AN212" s="59">
        <v>88.854785308762374</v>
      </c>
      <c r="AO212" s="59">
        <v>88.803377499252349</v>
      </c>
      <c r="AP212" s="59">
        <v>88.389846507404641</v>
      </c>
      <c r="AQ212" s="59">
        <v>89.436616735569658</v>
      </c>
      <c r="AR212" s="59">
        <v>89.727628801897794</v>
      </c>
      <c r="AS212" s="59">
        <v>89.515171281499249</v>
      </c>
      <c r="AT212" s="59">
        <v>88.918265565577343</v>
      </c>
      <c r="AU212" s="59">
        <v>90.167519263150297</v>
      </c>
      <c r="AV212" s="59">
        <v>90.469143456333583</v>
      </c>
      <c r="AW212" s="59">
        <v>90.285645967101516</v>
      </c>
      <c r="AX212" s="59">
        <v>90.212600825277775</v>
      </c>
      <c r="AY212" s="59">
        <v>91.096626364868655</v>
      </c>
      <c r="AZ212" s="59">
        <v>91.669354862452735</v>
      </c>
      <c r="BA212" s="59">
        <v>91.669632550738797</v>
      </c>
      <c r="BB212" s="59">
        <v>91.447205136900237</v>
      </c>
      <c r="BC212" s="59">
        <v>92.494690363526786</v>
      </c>
      <c r="BD212" s="59">
        <v>92.51614166266323</v>
      </c>
      <c r="BE212" s="59">
        <v>92.954926644706461</v>
      </c>
      <c r="BF212" s="59">
        <v>92.772543353096012</v>
      </c>
      <c r="BG212" s="59">
        <v>93.374754477259557</v>
      </c>
      <c r="BH212" s="59">
        <v>93.493827761923086</v>
      </c>
      <c r="BI212" s="59">
        <v>93.247757735174559</v>
      </c>
      <c r="BJ212" s="59">
        <v>92.996966766177749</v>
      </c>
      <c r="BK212" s="59">
        <v>93.477482396684948</v>
      </c>
      <c r="BL212" s="59">
        <v>93.368275910540632</v>
      </c>
      <c r="BM212" s="59">
        <v>93.372268333823882</v>
      </c>
      <c r="BN212" s="59">
        <v>93.265017941463427</v>
      </c>
      <c r="BO212" s="59">
        <v>93.719031246121389</v>
      </c>
      <c r="BP212" s="59">
        <v>93.794786310244376</v>
      </c>
      <c r="BQ212" s="59">
        <v>93.687563116062307</v>
      </c>
      <c r="BR212" s="59">
        <v>93.585810547348686</v>
      </c>
      <c r="BS212" s="59">
        <v>93.7272975852011</v>
      </c>
      <c r="BT212" s="59">
        <v>93.638667840076295</v>
      </c>
      <c r="BU212" s="59">
        <v>93.928472221227338</v>
      </c>
      <c r="BV212" s="59">
        <v>93.583630696838014</v>
      </c>
      <c r="BW212" s="59">
        <v>94.038717953795853</v>
      </c>
      <c r="BX212" s="59">
        <v>94.140704031533929</v>
      </c>
      <c r="BY212" s="59">
        <v>94.082968505259871</v>
      </c>
      <c r="BZ212" s="59">
        <v>93.640008494108727</v>
      </c>
      <c r="CA212" s="59">
        <v>94.140064953448771</v>
      </c>
      <c r="CB212" s="59">
        <v>93.999125936492419</v>
      </c>
      <c r="CC212" s="59">
        <v>93.966010636263732</v>
      </c>
      <c r="CD212" s="59">
        <v>92.769666746405917</v>
      </c>
      <c r="CE212" s="59">
        <v>89.959615814723946</v>
      </c>
      <c r="CF212" s="59">
        <v>90.672881751808021</v>
      </c>
      <c r="CG212" s="59">
        <v>90.892109132817964</v>
      </c>
      <c r="CH212" s="59">
        <v>90.769867802462613</v>
      </c>
      <c r="CI212" s="59">
        <v>91.922898667279469</v>
      </c>
      <c r="CJ212" s="59">
        <v>92.452185982295575</v>
      </c>
      <c r="CK212" s="59">
        <v>93.096621210146068</v>
      </c>
      <c r="CL212" s="59">
        <v>92.9004211196456</v>
      </c>
      <c r="CM212" s="59">
        <v>93.904952412501189</v>
      </c>
      <c r="CN212" s="59">
        <v>93.772322432023216</v>
      </c>
      <c r="CO212" s="59">
        <v>93.682683169984585</v>
      </c>
      <c r="CP212" s="59">
        <v>93.646723225493503</v>
      </c>
      <c r="CQ212" s="59">
        <v>93.636440459724042</v>
      </c>
      <c r="CR212" s="59">
        <v>93.533194898296145</v>
      </c>
      <c r="CS212" s="59">
        <v>93.443104091239704</v>
      </c>
      <c r="CT212" s="59">
        <v>93.275618157463342</v>
      </c>
      <c r="CU212" s="59">
        <v>93.553964239610067</v>
      </c>
      <c r="CV212" s="59">
        <v>93.300852772562592</v>
      </c>
      <c r="CW212" s="59">
        <v>93.285255665781335</v>
      </c>
      <c r="CX212" s="59">
        <v>92.56632741384108</v>
      </c>
      <c r="CY212" s="59">
        <v>92.72926388029282</v>
      </c>
      <c r="CZ212" s="59">
        <v>93.019152519698395</v>
      </c>
    </row>
    <row r="213" spans="1:104" x14ac:dyDescent="0.2">
      <c r="A213" s="60" t="s">
        <v>131</v>
      </c>
      <c r="B213" s="59">
        <v>95.141595332174205</v>
      </c>
      <c r="C213" s="59">
        <v>95.346608154999899</v>
      </c>
      <c r="D213" s="59">
        <v>95.560878242221435</v>
      </c>
      <c r="E213" s="59">
        <v>94.579789182695137</v>
      </c>
      <c r="F213" s="59">
        <v>94.246200883769731</v>
      </c>
      <c r="G213" s="59">
        <v>94.520456594516261</v>
      </c>
      <c r="H213" s="59">
        <v>94.122987782174988</v>
      </c>
      <c r="I213" s="59">
        <v>93.447845415880607</v>
      </c>
      <c r="J213" s="59">
        <v>92.852337858997586</v>
      </c>
      <c r="K213" s="59">
        <v>93.388972782138723</v>
      </c>
      <c r="L213" s="59">
        <v>93.411360907363374</v>
      </c>
      <c r="M213" s="59">
        <v>92.650359209309201</v>
      </c>
      <c r="N213" s="59">
        <v>92.275870662809439</v>
      </c>
      <c r="O213" s="59">
        <v>92.996940797705363</v>
      </c>
      <c r="P213" s="59">
        <v>93.714053141543772</v>
      </c>
      <c r="Q213" s="59">
        <v>93.033529472914509</v>
      </c>
      <c r="R213" s="59">
        <v>92.826516238251827</v>
      </c>
      <c r="S213" s="59">
        <v>93.071155289043517</v>
      </c>
      <c r="T213" s="59">
        <v>94.025987671365868</v>
      </c>
      <c r="U213" s="59">
        <v>93.410347810412659</v>
      </c>
      <c r="V213" s="59">
        <v>93.266861515822896</v>
      </c>
      <c r="W213" s="59">
        <v>93.701520607629945</v>
      </c>
      <c r="X213" s="59">
        <v>94.8668246507155</v>
      </c>
      <c r="Y213" s="59">
        <v>94.321648729716671</v>
      </c>
      <c r="Z213" s="59">
        <v>94.958612137937934</v>
      </c>
      <c r="AA213" s="59">
        <v>94.595133641398718</v>
      </c>
      <c r="AB213" s="59">
        <v>94.6587207459241</v>
      </c>
      <c r="AC213" s="59">
        <v>93.975689161780949</v>
      </c>
      <c r="AD213" s="59">
        <v>94.298442964826975</v>
      </c>
      <c r="AE213" s="59">
        <v>94.227541360298062</v>
      </c>
      <c r="AF213" s="59">
        <v>94.718133527061809</v>
      </c>
      <c r="AG213" s="59">
        <v>94.421240435513042</v>
      </c>
      <c r="AH213" s="59">
        <v>94.562336844342042</v>
      </c>
      <c r="AI213" s="59">
        <v>94.581400175216999</v>
      </c>
      <c r="AJ213" s="59">
        <v>94.921424935468039</v>
      </c>
      <c r="AK213" s="59">
        <v>94.203620554531852</v>
      </c>
      <c r="AL213" s="59">
        <v>93.935135775812029</v>
      </c>
      <c r="AM213" s="59">
        <v>93.886795491146245</v>
      </c>
      <c r="AN213" s="59">
        <v>94.601116032515407</v>
      </c>
      <c r="AO213" s="59">
        <v>94.855591769866749</v>
      </c>
      <c r="AP213" s="59">
        <v>95.002793178205508</v>
      </c>
      <c r="AQ213" s="59">
        <v>94.888835362730106</v>
      </c>
      <c r="AR213" s="59">
        <v>94.934608957895833</v>
      </c>
      <c r="AS213" s="59">
        <v>94.994979876080677</v>
      </c>
      <c r="AT213" s="59">
        <v>95.402892544203695</v>
      </c>
      <c r="AU213" s="59">
        <v>95.318907301023103</v>
      </c>
      <c r="AV213" s="59">
        <v>95.146892231451403</v>
      </c>
      <c r="AW213" s="59">
        <v>95.058406809863058</v>
      </c>
      <c r="AX213" s="59">
        <v>95.354074815111005</v>
      </c>
      <c r="AY213" s="59">
        <v>95.135895390183478</v>
      </c>
      <c r="AZ213" s="59">
        <v>95.239865594636555</v>
      </c>
      <c r="BA213" s="59">
        <v>95.09373137252355</v>
      </c>
      <c r="BB213" s="59">
        <v>95.330002490349457</v>
      </c>
      <c r="BC213" s="59">
        <v>94.913928437409353</v>
      </c>
      <c r="BD213" s="59">
        <v>94.803349866508285</v>
      </c>
      <c r="BE213" s="59">
        <v>94.958942560179452</v>
      </c>
      <c r="BF213" s="59">
        <v>95.225715450641317</v>
      </c>
      <c r="BG213" s="59">
        <v>95.047538998284026</v>
      </c>
      <c r="BH213" s="59">
        <v>95.216275052832714</v>
      </c>
      <c r="BI213" s="59">
        <v>95.335258424930714</v>
      </c>
      <c r="BJ213" s="59">
        <v>95.593528901251418</v>
      </c>
      <c r="BK213" s="59">
        <v>94.948394257594657</v>
      </c>
      <c r="BL213" s="59">
        <v>94.724248754215509</v>
      </c>
      <c r="BM213" s="59">
        <v>95.270948020282617</v>
      </c>
      <c r="BN213" s="59">
        <v>95.38649090898376</v>
      </c>
      <c r="BO213" s="59">
        <v>94.817599878137344</v>
      </c>
      <c r="BP213" s="59">
        <v>95.017777134391721</v>
      </c>
      <c r="BQ213" s="59">
        <v>95.15724423212464</v>
      </c>
      <c r="BR213" s="59">
        <v>95.417453337981357</v>
      </c>
      <c r="BS213" s="59">
        <v>94.639824717015742</v>
      </c>
      <c r="BT213" s="59">
        <v>95.198803504679105</v>
      </c>
      <c r="BU213" s="59">
        <v>95.580494434995913</v>
      </c>
      <c r="BV213" s="59">
        <v>95.941529289212426</v>
      </c>
      <c r="BW213" s="59">
        <v>94.784847811448387</v>
      </c>
      <c r="BX213" s="59">
        <v>95.603528895760519</v>
      </c>
      <c r="BY213" s="59">
        <v>96.210377546906201</v>
      </c>
      <c r="BZ213" s="59">
        <v>96.166944478750708</v>
      </c>
      <c r="CA213" s="59">
        <v>95.616557076459458</v>
      </c>
      <c r="CB213" s="59">
        <v>95.414824758174177</v>
      </c>
      <c r="CC213" s="59">
        <v>96.234852447280161</v>
      </c>
      <c r="CD213" s="59">
        <v>96.300870841711756</v>
      </c>
      <c r="CE213" s="59">
        <v>94.182627136733686</v>
      </c>
      <c r="CF213" s="59">
        <v>93.817908318546401</v>
      </c>
      <c r="CG213" s="59">
        <v>94.487576944482413</v>
      </c>
      <c r="CH213" s="59">
        <v>95.210256552640757</v>
      </c>
      <c r="CI213" s="59">
        <v>95.03594514255947</v>
      </c>
      <c r="CJ213" s="59">
        <v>95.596971007077627</v>
      </c>
      <c r="CK213" s="59">
        <v>96.055717501060514</v>
      </c>
      <c r="CL213" s="59">
        <v>96.193002808823266</v>
      </c>
      <c r="CM213" s="59">
        <v>95.663759483337031</v>
      </c>
      <c r="CN213" s="59">
        <v>95.965519344286832</v>
      </c>
      <c r="CO213" s="59">
        <v>95.839176261461162</v>
      </c>
      <c r="CP213" s="59">
        <v>95.820968227363892</v>
      </c>
      <c r="CQ213" s="59">
        <v>95.590987931809366</v>
      </c>
      <c r="CR213" s="59">
        <v>95.645235898920035</v>
      </c>
      <c r="CS213" s="59">
        <v>95.578619990226599</v>
      </c>
      <c r="CT213" s="59">
        <v>95.710824732627373</v>
      </c>
      <c r="CU213" s="59">
        <v>95.81190941222502</v>
      </c>
      <c r="CV213" s="59">
        <v>95.584752766640904</v>
      </c>
      <c r="CW213" s="59">
        <v>95.644159483396763</v>
      </c>
      <c r="CX213" s="59">
        <v>95.879197482927168</v>
      </c>
      <c r="CY213" s="59">
        <v>95.844816399240742</v>
      </c>
      <c r="CZ213" s="59">
        <v>95.695729201678773</v>
      </c>
    </row>
    <row r="214" spans="1:104" x14ac:dyDescent="0.2">
      <c r="A214" s="60" t="s">
        <v>84</v>
      </c>
      <c r="B214" s="59">
        <v>92.795305594145432</v>
      </c>
      <c r="C214" s="59">
        <v>93.177907256419047</v>
      </c>
      <c r="D214" s="59">
        <v>92.675869537240573</v>
      </c>
      <c r="E214" s="59">
        <v>93.349430728529839</v>
      </c>
      <c r="F214" s="59">
        <v>92.152015216263749</v>
      </c>
      <c r="G214" s="59">
        <v>92.021303343762526</v>
      </c>
      <c r="H214" s="59">
        <v>91.854216750883822</v>
      </c>
      <c r="I214" s="59">
        <v>92.159674287849384</v>
      </c>
      <c r="J214" s="59">
        <v>91.834738695892767</v>
      </c>
      <c r="K214" s="59">
        <v>91.697975429391349</v>
      </c>
      <c r="L214" s="59">
        <v>91.648518558646543</v>
      </c>
      <c r="M214" s="59">
        <v>92.548883050086502</v>
      </c>
      <c r="N214" s="59">
        <v>92.096786960005048</v>
      </c>
      <c r="O214" s="59">
        <v>92.066426117981706</v>
      </c>
      <c r="P214" s="59">
        <v>92.131637342116107</v>
      </c>
      <c r="Q214" s="59">
        <v>93.3692801079319</v>
      </c>
      <c r="R214" s="59">
        <v>91.879332506634029</v>
      </c>
      <c r="S214" s="59">
        <v>92.301376420523439</v>
      </c>
      <c r="T214" s="59">
        <v>92.675318368194453</v>
      </c>
      <c r="U214" s="59">
        <v>93.792983202640812</v>
      </c>
      <c r="V214" s="59">
        <v>92.257705678917844</v>
      </c>
      <c r="W214" s="59">
        <v>92.650271516759815</v>
      </c>
      <c r="X214" s="59">
        <v>93.430437719232202</v>
      </c>
      <c r="Y214" s="59">
        <v>94.495120101696514</v>
      </c>
      <c r="Z214" s="59">
        <v>93.055642093326313</v>
      </c>
      <c r="AA214" s="59">
        <v>93.000856960621647</v>
      </c>
      <c r="AB214" s="59">
        <v>93.657158238989638</v>
      </c>
      <c r="AC214" s="59">
        <v>94.555984450397801</v>
      </c>
      <c r="AD214" s="59">
        <v>93.855647218517177</v>
      </c>
      <c r="AE214" s="59">
        <v>93.999389231542267</v>
      </c>
      <c r="AF214" s="59">
        <v>94.037279195080174</v>
      </c>
      <c r="AG214" s="59">
        <v>94.609185190206063</v>
      </c>
      <c r="AH214" s="59">
        <v>93.440123317796449</v>
      </c>
      <c r="AI214" s="59">
        <v>93.553881649854503</v>
      </c>
      <c r="AJ214" s="59">
        <v>93.328640980218168</v>
      </c>
      <c r="AK214" s="59">
        <v>92.996265244540993</v>
      </c>
      <c r="AL214" s="59">
        <v>91.414189870197816</v>
      </c>
      <c r="AM214" s="59">
        <v>91.293292575540022</v>
      </c>
      <c r="AN214" s="59">
        <v>91.595716434288136</v>
      </c>
      <c r="AO214" s="59">
        <v>91.81705634695102</v>
      </c>
      <c r="AP214" s="59">
        <v>91.460100364594624</v>
      </c>
      <c r="AQ214" s="59">
        <v>91.650697219687913</v>
      </c>
      <c r="AR214" s="59">
        <v>92.265501096983087</v>
      </c>
      <c r="AS214" s="59">
        <v>92.831580410789059</v>
      </c>
      <c r="AT214" s="59">
        <v>92.189961937055685</v>
      </c>
      <c r="AU214" s="59">
        <v>92.22788092703324</v>
      </c>
      <c r="AV214" s="59">
        <v>92.572086284973281</v>
      </c>
      <c r="AW214" s="59">
        <v>93.664397073253625</v>
      </c>
      <c r="AX214" s="59">
        <v>92.962049200471611</v>
      </c>
      <c r="AY214" s="59">
        <v>93.305031052678345</v>
      </c>
      <c r="AZ214" s="59">
        <v>94.294684655821044</v>
      </c>
      <c r="BA214" s="59">
        <v>94.765063717500666</v>
      </c>
      <c r="BB214" s="59">
        <v>94.497579456970584</v>
      </c>
      <c r="BC214" s="59">
        <v>95.234656387065428</v>
      </c>
      <c r="BD214" s="59">
        <v>95.665258496545363</v>
      </c>
      <c r="BE214" s="59">
        <v>95.558991586405654</v>
      </c>
      <c r="BF214" s="59">
        <v>95.398785944707782</v>
      </c>
      <c r="BG214" s="59">
        <v>95.511509682057053</v>
      </c>
      <c r="BH214" s="59">
        <v>95.768662165058799</v>
      </c>
      <c r="BI214" s="59">
        <v>96.235370752498469</v>
      </c>
      <c r="BJ214" s="59">
        <v>95.383473446222922</v>
      </c>
      <c r="BK214" s="59">
        <v>95.136950081305372</v>
      </c>
      <c r="BL214" s="59">
        <v>95.611013480994771</v>
      </c>
      <c r="BM214" s="59">
        <v>95.84915444006586</v>
      </c>
      <c r="BN214" s="59">
        <v>95.517357827550711</v>
      </c>
      <c r="BO214" s="59">
        <v>95.655881623323936</v>
      </c>
      <c r="BP214" s="59">
        <v>95.731637744779846</v>
      </c>
      <c r="BQ214" s="59">
        <v>95.969580125429999</v>
      </c>
      <c r="BR214" s="59">
        <v>95.235298558054509</v>
      </c>
      <c r="BS214" s="59">
        <v>95.091554805601874</v>
      </c>
      <c r="BT214" s="59">
        <v>95.364225714997971</v>
      </c>
      <c r="BU214" s="59">
        <v>95.829148151360343</v>
      </c>
      <c r="BV214" s="59">
        <v>95.234698863533382</v>
      </c>
      <c r="BW214" s="59">
        <v>95.34494841705127</v>
      </c>
      <c r="BX214" s="59">
        <v>95.395205912776049</v>
      </c>
      <c r="BY214" s="59">
        <v>95.728907664770347</v>
      </c>
      <c r="BZ214" s="59">
        <v>94.988107607023878</v>
      </c>
      <c r="CA214" s="59">
        <v>95.064201207095564</v>
      </c>
      <c r="CB214" s="59">
        <v>95.16425297197533</v>
      </c>
      <c r="CC214" s="59">
        <v>95.752410303292777</v>
      </c>
      <c r="CD214" s="59">
        <v>95.095991087085508</v>
      </c>
      <c r="CE214" s="59">
        <v>94.613072945132586</v>
      </c>
      <c r="CF214" s="59">
        <v>94.128511380300438</v>
      </c>
      <c r="CG214" s="59">
        <v>94.259032929176996</v>
      </c>
      <c r="CH214" s="59">
        <v>93.889602409744043</v>
      </c>
      <c r="CI214" s="59">
        <v>94.401900898819733</v>
      </c>
      <c r="CJ214" s="59">
        <v>95.354669563753646</v>
      </c>
      <c r="CK214" s="59">
        <v>96.00107357794306</v>
      </c>
      <c r="CL214" s="59">
        <v>95.852504731157111</v>
      </c>
      <c r="CM214" s="59">
        <v>95.963153261766536</v>
      </c>
      <c r="CN214" s="59">
        <v>96.221844416856342</v>
      </c>
      <c r="CO214" s="59">
        <v>96.57378610307066</v>
      </c>
      <c r="CP214" s="59">
        <v>96.407244718351649</v>
      </c>
      <c r="CQ214" s="59">
        <v>96.48922466471258</v>
      </c>
      <c r="CR214" s="59">
        <v>96.484175308439092</v>
      </c>
      <c r="CS214" s="59">
        <v>96.680200264165805</v>
      </c>
      <c r="CT214" s="59">
        <v>96.545569292812033</v>
      </c>
      <c r="CU214" s="59">
        <v>96.793352405896016</v>
      </c>
      <c r="CV214" s="59">
        <v>97.084682973727809</v>
      </c>
      <c r="CW214" s="59">
        <v>97.175207585721168</v>
      </c>
      <c r="CX214" s="59">
        <v>96.54448335626563</v>
      </c>
      <c r="CY214" s="59">
        <v>96.535060342129583</v>
      </c>
      <c r="CZ214" s="59">
        <v>96.903699867013984</v>
      </c>
    </row>
    <row r="215" spans="1:104" x14ac:dyDescent="0.2">
      <c r="A215" s="60" t="s">
        <v>83</v>
      </c>
      <c r="B215" s="59">
        <v>94.518824245251565</v>
      </c>
      <c r="C215" s="59">
        <v>94.519781851299143</v>
      </c>
      <c r="D215" s="59">
        <v>95.029005319312773</v>
      </c>
      <c r="E215" s="59">
        <v>95.501308332841631</v>
      </c>
      <c r="F215" s="59">
        <v>94.18687700967682</v>
      </c>
      <c r="G215" s="59">
        <v>93.155370010063336</v>
      </c>
      <c r="H215" s="59">
        <v>92.233203269776865</v>
      </c>
      <c r="I215" s="59">
        <v>92.384048052782219</v>
      </c>
      <c r="J215" s="59">
        <v>91.379191833521872</v>
      </c>
      <c r="K215" s="59">
        <v>92.744173831628075</v>
      </c>
      <c r="L215" s="59">
        <v>91.235899375825213</v>
      </c>
      <c r="M215" s="59">
        <v>90.108332880969144</v>
      </c>
      <c r="N215" s="59">
        <v>89.522784235876458</v>
      </c>
      <c r="O215" s="59">
        <v>90.046783808046698</v>
      </c>
      <c r="P215" s="59">
        <v>90.253464206731621</v>
      </c>
      <c r="Q215" s="59">
        <v>90.000843045032312</v>
      </c>
      <c r="R215" s="59">
        <v>90.993880582326256</v>
      </c>
      <c r="S215" s="59">
        <v>91.322501517933489</v>
      </c>
      <c r="T215" s="59">
        <v>91.551477115789481</v>
      </c>
      <c r="U215" s="59">
        <v>92.10341482555468</v>
      </c>
      <c r="V215" s="59">
        <v>92.06067289534441</v>
      </c>
      <c r="W215" s="59">
        <v>91.822580382379357</v>
      </c>
      <c r="X215" s="59">
        <v>91.619605386973262</v>
      </c>
      <c r="Y215" s="59">
        <v>92.801308163219289</v>
      </c>
      <c r="Z215" s="59">
        <v>92.596444661268677</v>
      </c>
      <c r="AA215" s="59">
        <v>92.900447950654041</v>
      </c>
      <c r="AB215" s="59">
        <v>93.209208054782465</v>
      </c>
      <c r="AC215" s="59">
        <v>93.513785052747792</v>
      </c>
      <c r="AD215" s="59">
        <v>93.105802665861546</v>
      </c>
      <c r="AE215" s="59">
        <v>93.263921342702261</v>
      </c>
      <c r="AF215" s="59">
        <v>93.326976327024923</v>
      </c>
      <c r="AG215" s="59">
        <v>92.936812895575287</v>
      </c>
      <c r="AH215" s="59">
        <v>91.564034538008684</v>
      </c>
      <c r="AI215" s="59">
        <v>91.61967703155392</v>
      </c>
      <c r="AJ215" s="59">
        <v>91.572307314423881</v>
      </c>
      <c r="AK215" s="59">
        <v>91.55911385378171</v>
      </c>
      <c r="AL215" s="59">
        <v>89.529342827178041</v>
      </c>
      <c r="AM215" s="59">
        <v>88.413808783640206</v>
      </c>
      <c r="AN215" s="59">
        <v>88.586485705405252</v>
      </c>
      <c r="AO215" s="59">
        <v>88.877908039883877</v>
      </c>
      <c r="AP215" s="59">
        <v>88.530827683675099</v>
      </c>
      <c r="AQ215" s="59">
        <v>88.833573380557013</v>
      </c>
      <c r="AR215" s="59">
        <v>89.505811856239475</v>
      </c>
      <c r="AS215" s="59">
        <v>90.084729287558574</v>
      </c>
      <c r="AT215" s="59">
        <v>89.561663221194109</v>
      </c>
      <c r="AU215" s="59">
        <v>90.036614567943417</v>
      </c>
      <c r="AV215" s="59">
        <v>90.672566324702402</v>
      </c>
      <c r="AW215" s="59">
        <v>91.535507002724032</v>
      </c>
      <c r="AX215" s="59">
        <v>91.596153179361593</v>
      </c>
      <c r="AY215" s="59">
        <v>91.667154900364494</v>
      </c>
      <c r="AZ215" s="59">
        <v>92.36043157521739</v>
      </c>
      <c r="BA215" s="59">
        <v>92.873770999102106</v>
      </c>
      <c r="BB215" s="59">
        <v>92.621592492082144</v>
      </c>
      <c r="BC215" s="59">
        <v>92.998557227262637</v>
      </c>
      <c r="BD215" s="59">
        <v>93.097410373522465</v>
      </c>
      <c r="BE215" s="59">
        <v>93.475083730300554</v>
      </c>
      <c r="BF215" s="59">
        <v>93.368892928622344</v>
      </c>
      <c r="BG215" s="59">
        <v>93.78760317137484</v>
      </c>
      <c r="BH215" s="59">
        <v>94.31961171236928</v>
      </c>
      <c r="BI215" s="59">
        <v>94.911063416197834</v>
      </c>
      <c r="BJ215" s="59">
        <v>94.71972380210218</v>
      </c>
      <c r="BK215" s="59">
        <v>94.657607061340471</v>
      </c>
      <c r="BL215" s="59">
        <v>95.066270730835043</v>
      </c>
      <c r="BM215" s="59">
        <v>95.566134143182794</v>
      </c>
      <c r="BN215" s="59">
        <v>95.296728427881405</v>
      </c>
      <c r="BO215" s="59">
        <v>95.709791374746871</v>
      </c>
      <c r="BP215" s="59">
        <v>96.238260058215673</v>
      </c>
      <c r="BQ215" s="59">
        <v>96.647077677505663</v>
      </c>
      <c r="BR215" s="59">
        <v>96.31748866594981</v>
      </c>
      <c r="BS215" s="59">
        <v>96.076585557527423</v>
      </c>
      <c r="BT215" s="59">
        <v>96.226056265510721</v>
      </c>
      <c r="BU215" s="59">
        <v>96.788987919262084</v>
      </c>
      <c r="BV215" s="59">
        <v>96.018300978008284</v>
      </c>
      <c r="BW215" s="59">
        <v>96.273902345179593</v>
      </c>
      <c r="BX215" s="59">
        <v>96.290310588654521</v>
      </c>
      <c r="BY215" s="59">
        <v>96.213623945671898</v>
      </c>
      <c r="BZ215" s="59">
        <v>95.750847665805651</v>
      </c>
      <c r="CA215" s="59">
        <v>95.317958295469964</v>
      </c>
      <c r="CB215" s="59">
        <v>95.662376812877639</v>
      </c>
      <c r="CC215" s="59">
        <v>96.135651787753005</v>
      </c>
      <c r="CD215" s="59">
        <v>95.574173148379032</v>
      </c>
      <c r="CE215" s="59">
        <v>95.298854207540728</v>
      </c>
      <c r="CF215" s="59">
        <v>95.30698973562771</v>
      </c>
      <c r="CG215" s="59">
        <v>95.379009877459566</v>
      </c>
      <c r="CH215" s="59">
        <v>95.137770187632782</v>
      </c>
      <c r="CI215" s="59">
        <v>96.04879305271362</v>
      </c>
      <c r="CJ215" s="59">
        <v>96.320462398939625</v>
      </c>
      <c r="CK215" s="59">
        <v>96.810838509385292</v>
      </c>
      <c r="CL215" s="59">
        <v>96.817732777167535</v>
      </c>
      <c r="CM215" s="59">
        <v>97.163698704484432</v>
      </c>
      <c r="CN215" s="59">
        <v>97.137893370402281</v>
      </c>
      <c r="CO215" s="59">
        <v>97.761156131910425</v>
      </c>
      <c r="CP215" s="59">
        <v>97.427196661681151</v>
      </c>
      <c r="CQ215" s="59">
        <v>96.979515392000039</v>
      </c>
      <c r="CR215" s="59">
        <v>96.884724444034077</v>
      </c>
      <c r="CS215" s="59">
        <v>96.819046931253069</v>
      </c>
      <c r="CT215" s="59">
        <v>95.99978505243061</v>
      </c>
      <c r="CU215" s="59">
        <v>95.40962566958811</v>
      </c>
      <c r="CV215" s="59">
        <v>93.95560829992128</v>
      </c>
      <c r="CW215" s="59">
        <v>94.08460653675904</v>
      </c>
      <c r="CX215" s="59">
        <v>93.159578842419407</v>
      </c>
      <c r="CY215" s="59">
        <v>92.908702913090778</v>
      </c>
      <c r="CZ215" s="59">
        <v>94.469396811914251</v>
      </c>
    </row>
    <row r="216" spans="1:104" x14ac:dyDescent="0.2">
      <c r="A216" s="60" t="s">
        <v>82</v>
      </c>
      <c r="B216" s="59">
        <v>96.158587431041965</v>
      </c>
      <c r="C216" s="59">
        <v>96.650962309855288</v>
      </c>
      <c r="D216" s="59">
        <v>96.832538735685347</v>
      </c>
      <c r="E216" s="59">
        <v>96.945205271750083</v>
      </c>
      <c r="F216" s="59">
        <v>96.395749881181743</v>
      </c>
      <c r="G216" s="59">
        <v>96.025419623688961</v>
      </c>
      <c r="H216" s="59">
        <v>94.592962056243493</v>
      </c>
      <c r="I216" s="59">
        <v>93.853397866616049</v>
      </c>
      <c r="J216" s="59">
        <v>93.329918285094436</v>
      </c>
      <c r="K216" s="59">
        <v>92.257155080413284</v>
      </c>
      <c r="L216" s="59">
        <v>92.002550257075782</v>
      </c>
      <c r="M216" s="59">
        <v>92.064318399427563</v>
      </c>
      <c r="N216" s="59">
        <v>90.923698441106993</v>
      </c>
      <c r="O216" s="59">
        <v>90.290558008757046</v>
      </c>
      <c r="P216" s="59">
        <v>89.71745863436378</v>
      </c>
      <c r="Q216" s="59">
        <v>90.596995851822967</v>
      </c>
      <c r="R216" s="59">
        <v>89.715663386013517</v>
      </c>
      <c r="S216" s="59">
        <v>90.261910491171065</v>
      </c>
      <c r="T216" s="59">
        <v>90.309410851447169</v>
      </c>
      <c r="U216" s="59">
        <v>90.412511419495772</v>
      </c>
      <c r="V216" s="59">
        <v>90.110291770301515</v>
      </c>
      <c r="W216" s="59">
        <v>89.80383527940964</v>
      </c>
      <c r="X216" s="59">
        <v>90.329008677123852</v>
      </c>
      <c r="Y216" s="59">
        <v>90.844650616123332</v>
      </c>
      <c r="Z216" s="59">
        <v>90.984844477060477</v>
      </c>
      <c r="AA216" s="59">
        <v>90.90915516597353</v>
      </c>
      <c r="AB216" s="59">
        <v>91.433660985685947</v>
      </c>
      <c r="AC216" s="59">
        <v>91.719706090941699</v>
      </c>
      <c r="AD216" s="59">
        <v>91.114592225104929</v>
      </c>
      <c r="AE216" s="59">
        <v>91.105825615908785</v>
      </c>
      <c r="AF216" s="59">
        <v>91.412150601198917</v>
      </c>
      <c r="AG216" s="59">
        <v>91.854679599569593</v>
      </c>
      <c r="AH216" s="59">
        <v>91.497210279851572</v>
      </c>
      <c r="AI216" s="59">
        <v>91.416728994000692</v>
      </c>
      <c r="AJ216" s="59">
        <v>91.285400461490468</v>
      </c>
      <c r="AK216" s="59">
        <v>90.768097004799486</v>
      </c>
      <c r="AL216" s="59">
        <v>90.038582473108193</v>
      </c>
      <c r="AM216" s="59">
        <v>89.133439051753655</v>
      </c>
      <c r="AN216" s="59">
        <v>88.712703322709515</v>
      </c>
      <c r="AO216" s="59">
        <v>88.732352814449314</v>
      </c>
      <c r="AP216" s="59">
        <v>87.83919257072435</v>
      </c>
      <c r="AQ216" s="59">
        <v>87.975553408701828</v>
      </c>
      <c r="AR216" s="59">
        <v>87.918039616810134</v>
      </c>
      <c r="AS216" s="59">
        <v>88.675381755838231</v>
      </c>
      <c r="AT216" s="59">
        <v>88.019002604956853</v>
      </c>
      <c r="AU216" s="59">
        <v>88.595616121529574</v>
      </c>
      <c r="AV216" s="59">
        <v>88.383146671520123</v>
      </c>
      <c r="AW216" s="59">
        <v>88.65847897143189</v>
      </c>
      <c r="AX216" s="59">
        <v>88.931884788820867</v>
      </c>
      <c r="AY216" s="59">
        <v>88.958198647277626</v>
      </c>
      <c r="AZ216" s="59">
        <v>88.741269073915646</v>
      </c>
      <c r="BA216" s="59">
        <v>89.829140955763563</v>
      </c>
      <c r="BB216" s="59">
        <v>89.67829751537208</v>
      </c>
      <c r="BC216" s="59">
        <v>90.331488058625908</v>
      </c>
      <c r="BD216" s="59">
        <v>91.002148319513779</v>
      </c>
      <c r="BE216" s="59">
        <v>91.176086047993422</v>
      </c>
      <c r="BF216" s="59">
        <v>90.843162307641578</v>
      </c>
      <c r="BG216" s="59">
        <v>90.772066283971668</v>
      </c>
      <c r="BH216" s="59">
        <v>90.549042955405611</v>
      </c>
      <c r="BI216" s="59">
        <v>90.679404798649045</v>
      </c>
      <c r="BJ216" s="59">
        <v>90.6611662777361</v>
      </c>
      <c r="BK216" s="59">
        <v>91.397974907464274</v>
      </c>
      <c r="BL216" s="59">
        <v>91.27442727828327</v>
      </c>
      <c r="BM216" s="59">
        <v>91.683598434088239</v>
      </c>
      <c r="BN216" s="59">
        <v>92.030004256047889</v>
      </c>
      <c r="BO216" s="59">
        <v>91.211250937121378</v>
      </c>
      <c r="BP216" s="59">
        <v>91.137715097218006</v>
      </c>
      <c r="BQ216" s="59">
        <v>92.005603916967615</v>
      </c>
      <c r="BR216" s="59">
        <v>90.766917877745868</v>
      </c>
      <c r="BS216" s="59">
        <v>90.793989640295635</v>
      </c>
      <c r="BT216" s="59">
        <v>89.200405115550595</v>
      </c>
      <c r="BU216" s="59">
        <v>91.12570718817112</v>
      </c>
      <c r="BV216" s="59">
        <v>90.738233200887024</v>
      </c>
      <c r="BW216" s="59">
        <v>91.655439017723495</v>
      </c>
      <c r="BX216" s="59">
        <v>92.568047585514847</v>
      </c>
      <c r="BY216" s="59">
        <v>92.586060708176504</v>
      </c>
      <c r="BZ216" s="59">
        <v>92.822859571967214</v>
      </c>
      <c r="CA216" s="59">
        <v>93.36111838306536</v>
      </c>
      <c r="CB216" s="59">
        <v>93.054180484650544</v>
      </c>
      <c r="CC216" s="59">
        <v>93.39834281629166</v>
      </c>
      <c r="CD216" s="59">
        <v>93.122802761531602</v>
      </c>
      <c r="CE216" s="59">
        <v>92.659886967940707</v>
      </c>
      <c r="CF216" s="59">
        <v>92.093408926305685</v>
      </c>
      <c r="CG216" s="59">
        <v>91.377132517247077</v>
      </c>
      <c r="CH216" s="59">
        <v>90.394399316518005</v>
      </c>
      <c r="CI216" s="59">
        <v>90.082570465323755</v>
      </c>
      <c r="CJ216" s="59">
        <v>89.664391337633603</v>
      </c>
      <c r="CK216" s="59">
        <v>90.091672103753751</v>
      </c>
      <c r="CL216" s="59">
        <v>89.659752023614004</v>
      </c>
      <c r="CM216" s="59">
        <v>89.779834940312227</v>
      </c>
      <c r="CN216" s="59">
        <v>89.517605427602518</v>
      </c>
      <c r="CO216" s="59">
        <v>89.570598394333445</v>
      </c>
      <c r="CP216" s="59">
        <v>88.858550609982956</v>
      </c>
      <c r="CQ216" s="59">
        <v>88.238473874435329</v>
      </c>
      <c r="CR216" s="59">
        <v>87.52704887593103</v>
      </c>
      <c r="CS216" s="59">
        <v>87.669203551824694</v>
      </c>
      <c r="CT216" s="59">
        <v>87.016626391097731</v>
      </c>
      <c r="CU216" s="59">
        <v>86.25243623578173</v>
      </c>
      <c r="CV216" s="59">
        <v>85.952010431930049</v>
      </c>
      <c r="CW216" s="59">
        <v>86.21711368819264</v>
      </c>
      <c r="CX216" s="59">
        <v>85.311074686918474</v>
      </c>
      <c r="CY216" s="59">
        <v>85.190751939378657</v>
      </c>
      <c r="CZ216" s="59">
        <v>85.32005277556253</v>
      </c>
    </row>
    <row r="217" spans="1:104" x14ac:dyDescent="0.2">
      <c r="A217" s="60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59"/>
      <c r="AM217" s="59"/>
      <c r="AN217" s="59"/>
      <c r="AO217" s="59"/>
      <c r="AP217" s="59"/>
      <c r="AQ217" s="59"/>
      <c r="AR217" s="59"/>
      <c r="AS217" s="59"/>
      <c r="AT217" s="59"/>
      <c r="AU217" s="59"/>
      <c r="AV217" s="59"/>
      <c r="AW217" s="59"/>
      <c r="AX217" s="59"/>
      <c r="AY217" s="59"/>
      <c r="AZ217" s="59"/>
      <c r="BA217" s="59"/>
      <c r="BB217" s="59"/>
      <c r="BC217" s="59"/>
      <c r="BD217" s="59"/>
      <c r="BE217" s="59"/>
      <c r="BF217" s="59"/>
      <c r="BG217" s="59"/>
      <c r="BH217" s="59"/>
      <c r="BI217" s="59"/>
      <c r="BJ217" s="59"/>
      <c r="BK217" s="59"/>
      <c r="BL217" s="59"/>
      <c r="BM217" s="59"/>
      <c r="BN217" s="59"/>
      <c r="BO217" s="59"/>
      <c r="BP217" s="59"/>
      <c r="BQ217" s="59"/>
      <c r="BR217" s="59"/>
      <c r="BS217" s="59"/>
      <c r="BT217" s="59"/>
      <c r="BU217" s="59"/>
      <c r="BV217" s="59"/>
      <c r="BW217" s="59"/>
      <c r="BX217" s="59"/>
      <c r="BY217" s="59"/>
      <c r="BZ217" s="59"/>
      <c r="CA217" s="59"/>
      <c r="CB217" s="59"/>
      <c r="CC217" s="59"/>
      <c r="CD217" s="59"/>
      <c r="CE217" s="59"/>
      <c r="CF217" s="59"/>
      <c r="CG217" s="59"/>
      <c r="CH217" s="59"/>
      <c r="CI217" s="59"/>
      <c r="CJ217" s="59"/>
      <c r="CK217" s="59"/>
      <c r="CL217" s="59"/>
      <c r="CM217" s="59"/>
      <c r="CN217" s="59"/>
      <c r="CO217" s="59"/>
      <c r="CP217" s="59"/>
      <c r="CQ217" s="59"/>
      <c r="CR217" s="59"/>
      <c r="CS217" s="59"/>
      <c r="CT217" s="59"/>
      <c r="CU217" s="59"/>
      <c r="CV217" s="59"/>
      <c r="CW217" s="59"/>
      <c r="CX217" s="59"/>
      <c r="CY217" s="59"/>
    </row>
    <row r="218" spans="1:104" x14ac:dyDescent="0.2">
      <c r="A218" s="60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  <c r="AK218" s="59"/>
      <c r="AL218" s="59"/>
      <c r="AM218" s="59"/>
      <c r="AN218" s="59"/>
      <c r="AO218" s="59"/>
      <c r="AP218" s="59"/>
      <c r="AQ218" s="59"/>
      <c r="AR218" s="59"/>
      <c r="AS218" s="59"/>
      <c r="AT218" s="59"/>
      <c r="AU218" s="59"/>
      <c r="AV218" s="59"/>
      <c r="AW218" s="59"/>
      <c r="AX218" s="59"/>
      <c r="AY218" s="59"/>
      <c r="AZ218" s="59"/>
      <c r="BA218" s="59"/>
      <c r="BB218" s="59"/>
      <c r="BC218" s="59"/>
      <c r="BD218" s="59"/>
      <c r="BE218" s="59"/>
      <c r="BF218" s="59"/>
      <c r="BG218" s="59"/>
      <c r="BH218" s="59"/>
      <c r="BI218" s="59"/>
      <c r="BJ218" s="59"/>
      <c r="BK218" s="59"/>
      <c r="BL218" s="59"/>
      <c r="BM218" s="59"/>
      <c r="BN218" s="59"/>
      <c r="BO218" s="59"/>
      <c r="BP218" s="59"/>
      <c r="BQ218" s="59"/>
      <c r="BR218" s="59"/>
      <c r="BS218" s="59"/>
      <c r="BT218" s="59"/>
      <c r="BU218" s="59"/>
      <c r="BV218" s="59"/>
      <c r="BW218" s="59"/>
      <c r="BX218" s="59"/>
      <c r="BY218" s="59"/>
      <c r="BZ218" s="59"/>
      <c r="CA218" s="59"/>
      <c r="CB218" s="59"/>
      <c r="CC218" s="59"/>
      <c r="CD218" s="59"/>
      <c r="CE218" s="59"/>
      <c r="CF218" s="59"/>
      <c r="CG218" s="59"/>
      <c r="CH218" s="59"/>
      <c r="CI218" s="59"/>
      <c r="CJ218" s="59"/>
      <c r="CK218" s="59"/>
      <c r="CL218" s="59"/>
      <c r="CM218" s="59"/>
      <c r="CN218" s="59"/>
      <c r="CO218" s="59"/>
      <c r="CP218" s="59"/>
      <c r="CQ218" s="59"/>
      <c r="CR218" s="59"/>
      <c r="CS218" s="59"/>
      <c r="CT218" s="59"/>
      <c r="CU218" s="59"/>
      <c r="CV218" s="59"/>
      <c r="CW218" s="59"/>
      <c r="CX218" s="59"/>
      <c r="CY218" s="59"/>
    </row>
    <row r="219" spans="1:104" ht="15" x14ac:dyDescent="0.25">
      <c r="A219" s="61" t="s">
        <v>132</v>
      </c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  <c r="AK219" s="59"/>
      <c r="AL219" s="59"/>
      <c r="AM219" s="59"/>
      <c r="AN219" s="59"/>
      <c r="AO219" s="59"/>
      <c r="AP219" s="59"/>
      <c r="AQ219" s="59"/>
      <c r="AR219" s="59"/>
      <c r="AS219" s="59"/>
      <c r="AT219" s="59"/>
      <c r="AU219" s="59"/>
      <c r="AV219" s="59"/>
      <c r="AW219" s="59"/>
      <c r="AX219" s="59"/>
      <c r="AY219" s="59"/>
      <c r="AZ219" s="59"/>
      <c r="BA219" s="59"/>
      <c r="BB219" s="59"/>
      <c r="BC219" s="59"/>
      <c r="BD219" s="59"/>
      <c r="BE219" s="59"/>
      <c r="BF219" s="59"/>
      <c r="BG219" s="59"/>
      <c r="BH219" s="59"/>
      <c r="BI219" s="59"/>
      <c r="BJ219" s="59"/>
      <c r="BK219" s="59"/>
      <c r="BL219" s="59"/>
      <c r="BM219" s="59"/>
      <c r="BN219" s="59"/>
      <c r="BO219" s="59"/>
      <c r="BP219" s="59"/>
      <c r="BQ219" s="59"/>
      <c r="BR219" s="59"/>
      <c r="BS219" s="59"/>
      <c r="BT219" s="59"/>
      <c r="BU219" s="59"/>
      <c r="BV219" s="59"/>
      <c r="BW219" s="59"/>
      <c r="BX219" s="59"/>
      <c r="BY219" s="59"/>
      <c r="BZ219" s="59"/>
      <c r="CA219" s="59"/>
      <c r="CB219" s="59"/>
      <c r="CC219" s="59"/>
      <c r="CD219" s="59"/>
      <c r="CE219" s="59"/>
      <c r="CF219" s="59"/>
      <c r="CG219" s="59"/>
      <c r="CH219" s="59"/>
      <c r="CI219" s="59"/>
      <c r="CJ219" s="59"/>
      <c r="CK219" s="59"/>
      <c r="CL219" s="59"/>
      <c r="CM219" s="59"/>
      <c r="CN219" s="59"/>
      <c r="CO219" s="59"/>
      <c r="CP219" s="59"/>
      <c r="CQ219" s="59"/>
      <c r="CR219" s="59"/>
      <c r="CS219" s="59"/>
      <c r="CT219" s="59"/>
      <c r="CU219" s="59"/>
      <c r="CV219" s="59"/>
      <c r="CW219" s="59"/>
      <c r="CX219" s="59"/>
      <c r="CY219" s="59"/>
    </row>
    <row r="220" spans="1:104" x14ac:dyDescent="0.2">
      <c r="A220" s="62" t="s">
        <v>133</v>
      </c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59"/>
      <c r="AM220" s="59"/>
      <c r="AN220" s="59"/>
      <c r="AO220" s="59"/>
      <c r="AP220" s="59"/>
      <c r="AQ220" s="59"/>
      <c r="AR220" s="59"/>
      <c r="AS220" s="59"/>
      <c r="AT220" s="59"/>
      <c r="AU220" s="59"/>
      <c r="AV220" s="59"/>
      <c r="AW220" s="59"/>
      <c r="AX220" s="59"/>
      <c r="AY220" s="59"/>
      <c r="AZ220" s="59"/>
      <c r="BA220" s="59"/>
      <c r="BB220" s="59"/>
      <c r="BC220" s="59"/>
      <c r="BD220" s="59"/>
      <c r="BE220" s="59"/>
      <c r="BF220" s="59"/>
      <c r="BG220" s="59"/>
      <c r="BH220" s="59"/>
      <c r="BI220" s="59"/>
      <c r="BJ220" s="59"/>
      <c r="BK220" s="59"/>
      <c r="BL220" s="59"/>
      <c r="BM220" s="59"/>
      <c r="BN220" s="59"/>
      <c r="BO220" s="59"/>
      <c r="BP220" s="59"/>
      <c r="BQ220" s="59"/>
      <c r="BR220" s="59"/>
      <c r="BS220" s="59"/>
      <c r="BT220" s="59"/>
      <c r="BU220" s="59"/>
      <c r="BV220" s="59"/>
      <c r="BW220" s="59"/>
      <c r="BX220" s="59"/>
      <c r="BY220" s="59"/>
      <c r="BZ220" s="59"/>
      <c r="CA220" s="59"/>
      <c r="CB220" s="59"/>
      <c r="CC220" s="59"/>
      <c r="CD220" s="59"/>
      <c r="CE220" s="59"/>
      <c r="CF220" s="59"/>
      <c r="CG220" s="59"/>
      <c r="CH220" s="59"/>
      <c r="CI220" s="59"/>
      <c r="CJ220" s="59"/>
      <c r="CK220" s="59"/>
      <c r="CL220" s="59"/>
      <c r="CM220" s="59"/>
      <c r="CN220" s="59"/>
      <c r="CO220" s="59"/>
      <c r="CP220" s="59"/>
      <c r="CQ220" s="59"/>
      <c r="CR220" s="59"/>
      <c r="CS220" s="59"/>
      <c r="CT220" s="59"/>
      <c r="CU220" s="59"/>
      <c r="CV220" s="59"/>
      <c r="CW220" s="59"/>
      <c r="CX220" s="59"/>
      <c r="CY220" s="59"/>
    </row>
    <row r="221" spans="1:104" x14ac:dyDescent="0.2">
      <c r="A221" s="60" t="s">
        <v>101</v>
      </c>
      <c r="B221" s="59">
        <v>49.631972070917875</v>
      </c>
      <c r="C221" s="59">
        <v>49.990573161613248</v>
      </c>
      <c r="D221" s="59">
        <v>49.94563950575597</v>
      </c>
      <c r="E221" s="59">
        <v>50.191610172840306</v>
      </c>
      <c r="F221" s="59">
        <v>50.466627153152942</v>
      </c>
      <c r="G221" s="59">
        <v>50.881397394264283</v>
      </c>
      <c r="H221" s="59">
        <v>50.391890468806089</v>
      </c>
      <c r="I221" s="59">
        <v>50.525020452489045</v>
      </c>
      <c r="J221" s="59">
        <v>50.622903625970871</v>
      </c>
      <c r="K221" s="59">
        <v>51.050731511256856</v>
      </c>
      <c r="L221" s="59">
        <v>51.927978636338189</v>
      </c>
      <c r="M221" s="59">
        <v>52.137429497264819</v>
      </c>
      <c r="N221" s="59">
        <v>52.860527619421362</v>
      </c>
      <c r="O221" s="59">
        <v>52.721315803577276</v>
      </c>
      <c r="P221" s="59">
        <v>52.888377128885807</v>
      </c>
      <c r="Q221" s="59">
        <v>52.916749165358759</v>
      </c>
      <c r="R221" s="59">
        <v>53.297934687614436</v>
      </c>
      <c r="S221" s="59">
        <v>53.561232172981519</v>
      </c>
      <c r="T221" s="59">
        <v>53.95879840253135</v>
      </c>
      <c r="U221" s="59">
        <v>54.953794918952191</v>
      </c>
      <c r="V221" s="59">
        <v>55.766734170065533</v>
      </c>
      <c r="W221" s="59">
        <v>56.350374606007591</v>
      </c>
      <c r="X221" s="59">
        <v>55.956337042925256</v>
      </c>
      <c r="Y221" s="59">
        <v>56.766716553676645</v>
      </c>
      <c r="Z221" s="59">
        <v>56.240237393909723</v>
      </c>
      <c r="AA221" s="59">
        <v>55.951256395032289</v>
      </c>
      <c r="AB221" s="59">
        <v>56.196348747947788</v>
      </c>
      <c r="AC221" s="59">
        <v>55.681676624137808</v>
      </c>
      <c r="AD221" s="59">
        <v>56.171949464507719</v>
      </c>
      <c r="AE221" s="59">
        <v>56.617830236581192</v>
      </c>
      <c r="AF221" s="59">
        <v>57.72691006827614</v>
      </c>
      <c r="AG221" s="59">
        <v>57.624462853404189</v>
      </c>
      <c r="AH221" s="59">
        <v>58.290550581050702</v>
      </c>
      <c r="AI221" s="59">
        <v>58.024080958652867</v>
      </c>
      <c r="AJ221" s="59">
        <v>57.951690030336508</v>
      </c>
      <c r="AK221" s="59">
        <v>57.194794938579086</v>
      </c>
      <c r="AL221" s="59">
        <v>57.035629666611342</v>
      </c>
      <c r="AM221" s="59">
        <v>54.88894845968295</v>
      </c>
      <c r="AN221" s="59">
        <v>54.092369962545575</v>
      </c>
      <c r="AO221" s="59">
        <v>54.054258265846279</v>
      </c>
      <c r="AP221" s="59">
        <v>53.63558475647315</v>
      </c>
      <c r="AQ221" s="59">
        <v>52.649303519178169</v>
      </c>
      <c r="AR221" s="59">
        <v>52.553561744137347</v>
      </c>
      <c r="AS221" s="59">
        <v>52.085144936752251</v>
      </c>
      <c r="AT221" s="59">
        <v>51.620697716456689</v>
      </c>
      <c r="AU221" s="59">
        <v>51.000114435566104</v>
      </c>
      <c r="AV221" s="59">
        <v>50.610555997279924</v>
      </c>
      <c r="AW221" s="59">
        <v>50.930070559649906</v>
      </c>
      <c r="AX221" s="59">
        <v>50.786519169716549</v>
      </c>
      <c r="AY221" s="59">
        <v>50.729428415202904</v>
      </c>
      <c r="AZ221" s="59">
        <v>50.357158347620022</v>
      </c>
      <c r="BA221" s="59">
        <v>50.531145591851001</v>
      </c>
      <c r="BB221" s="59">
        <v>49.673266157994156</v>
      </c>
      <c r="BC221" s="59">
        <v>49.085685775373342</v>
      </c>
      <c r="BD221" s="59">
        <v>49.366348024614695</v>
      </c>
      <c r="BE221" s="59">
        <v>49.478838946961517</v>
      </c>
      <c r="BF221" s="59">
        <v>49.617109447965056</v>
      </c>
      <c r="BG221" s="59">
        <v>49.390495385861335</v>
      </c>
      <c r="BH221" s="59">
        <v>49.562665819255372</v>
      </c>
      <c r="BI221" s="59">
        <v>49.578744980683283</v>
      </c>
      <c r="BJ221" s="59">
        <v>49.720337379778719</v>
      </c>
      <c r="BK221" s="59">
        <v>49.85851838264346</v>
      </c>
      <c r="BL221" s="59">
        <v>50.675488384096191</v>
      </c>
      <c r="BM221" s="59">
        <v>50.559041595117883</v>
      </c>
      <c r="BN221" s="59">
        <v>50.24545695513973</v>
      </c>
      <c r="BO221" s="59">
        <v>49.6225793561998</v>
      </c>
      <c r="BP221" s="59">
        <v>48.918649210426011</v>
      </c>
      <c r="BQ221" s="59">
        <v>48.537426893119125</v>
      </c>
      <c r="BR221" s="59">
        <v>48.573656730072813</v>
      </c>
      <c r="BS221" s="59">
        <v>48.446659226416763</v>
      </c>
      <c r="BT221" s="59">
        <v>47.875081199960405</v>
      </c>
      <c r="BU221" s="59">
        <v>48.199264112559717</v>
      </c>
      <c r="BV221" s="59">
        <v>48.257948670070242</v>
      </c>
      <c r="BW221" s="59">
        <v>48.214577322405511</v>
      </c>
      <c r="BX221" s="59">
        <v>48.259025240359591</v>
      </c>
      <c r="BY221" s="59">
        <v>48.270174468127507</v>
      </c>
      <c r="BZ221" s="59">
        <v>50.116267307585005</v>
      </c>
      <c r="CA221" s="59">
        <v>49.975427859317165</v>
      </c>
      <c r="CB221" s="59">
        <v>50.107753534223257</v>
      </c>
      <c r="CC221" s="59">
        <v>50.303188791703356</v>
      </c>
      <c r="CD221" s="59">
        <v>51.637300615227069</v>
      </c>
      <c r="CE221" s="59">
        <v>51.354420479141169</v>
      </c>
      <c r="CF221" s="59">
        <v>50.866556242763096</v>
      </c>
      <c r="CG221" s="59">
        <v>50.799138772448039</v>
      </c>
      <c r="CH221" s="59">
        <v>50.922783105926463</v>
      </c>
      <c r="CI221" s="59">
        <v>50.624873301402559</v>
      </c>
      <c r="CJ221" s="59">
        <v>49.326546738539918</v>
      </c>
      <c r="CK221" s="59">
        <v>49.44661658533385</v>
      </c>
      <c r="CL221" s="59">
        <v>49.592219830387101</v>
      </c>
      <c r="CM221" s="59">
        <v>49.498409054372807</v>
      </c>
      <c r="CN221" s="59">
        <v>49.066057606891867</v>
      </c>
      <c r="CO221" s="59">
        <v>48.660548371252538</v>
      </c>
      <c r="CP221" s="59">
        <v>49.198375835651774</v>
      </c>
      <c r="CQ221" s="59">
        <v>49.314694846930053</v>
      </c>
      <c r="CR221" s="59">
        <v>48.980131010629819</v>
      </c>
      <c r="CS221" s="59">
        <v>49.231024952901222</v>
      </c>
      <c r="CT221" s="59">
        <v>49.307124189751335</v>
      </c>
      <c r="CU221" s="59">
        <v>49.215399782256029</v>
      </c>
      <c r="CV221" s="59">
        <v>49.264481022986701</v>
      </c>
      <c r="CW221" s="59">
        <v>49.350747913111562</v>
      </c>
      <c r="CX221" s="59">
        <v>49.398264070036305</v>
      </c>
      <c r="CY221" s="59">
        <v>49.624350461885086</v>
      </c>
      <c r="CZ221" s="59">
        <v>49.566467971638026</v>
      </c>
    </row>
    <row r="222" spans="1:104" x14ac:dyDescent="0.2">
      <c r="A222" s="60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  <c r="AK222" s="59"/>
      <c r="AL222" s="59"/>
      <c r="AM222" s="59"/>
      <c r="AN222" s="59"/>
      <c r="AO222" s="59"/>
      <c r="AP222" s="59"/>
      <c r="AQ222" s="59"/>
      <c r="AR222" s="59"/>
      <c r="AS222" s="59"/>
      <c r="AT222" s="59"/>
      <c r="AU222" s="59"/>
      <c r="AV222" s="59"/>
      <c r="AW222" s="59"/>
      <c r="AX222" s="59"/>
      <c r="AY222" s="59"/>
      <c r="AZ222" s="59"/>
      <c r="BA222" s="59"/>
      <c r="BB222" s="59"/>
      <c r="BC222" s="59"/>
      <c r="BD222" s="59"/>
      <c r="BE222" s="59"/>
      <c r="BF222" s="59"/>
      <c r="BG222" s="59"/>
      <c r="BH222" s="59"/>
      <c r="BI222" s="59"/>
      <c r="BJ222" s="59"/>
      <c r="BK222" s="59"/>
      <c r="BL222" s="59"/>
      <c r="BM222" s="59"/>
      <c r="BN222" s="59"/>
      <c r="BO222" s="59"/>
      <c r="BP222" s="59"/>
      <c r="BQ222" s="59"/>
      <c r="BR222" s="59"/>
      <c r="BS222" s="59"/>
      <c r="BT222" s="59"/>
      <c r="BU222" s="59"/>
      <c r="BV222" s="59"/>
      <c r="BW222" s="59"/>
      <c r="BX222" s="59"/>
      <c r="BY222" s="59"/>
      <c r="BZ222" s="59"/>
      <c r="CA222" s="59"/>
      <c r="CB222" s="59"/>
      <c r="CC222" s="59"/>
      <c r="CD222" s="59"/>
      <c r="CE222" s="59"/>
      <c r="CF222" s="59"/>
      <c r="CG222" s="59"/>
      <c r="CH222" s="59"/>
      <c r="CI222" s="59"/>
      <c r="CJ222" s="59"/>
      <c r="CK222" s="59"/>
      <c r="CL222" s="59"/>
      <c r="CM222" s="59"/>
      <c r="CN222" s="59"/>
      <c r="CO222" s="59"/>
      <c r="CP222" s="59"/>
      <c r="CQ222" s="59"/>
      <c r="CR222" s="59"/>
      <c r="CS222" s="59"/>
      <c r="CT222" s="59"/>
      <c r="CU222" s="59"/>
      <c r="CV222" s="59"/>
      <c r="CW222" s="59"/>
      <c r="CX222" s="59"/>
      <c r="CY222" s="59"/>
      <c r="CZ222" s="59"/>
    </row>
    <row r="223" spans="1:104" ht="15" x14ac:dyDescent="0.25">
      <c r="A223" s="61" t="s">
        <v>134</v>
      </c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59"/>
      <c r="AM223" s="59"/>
      <c r="AN223" s="59"/>
      <c r="AO223" s="59"/>
      <c r="AP223" s="59"/>
      <c r="AQ223" s="59"/>
      <c r="AR223" s="59"/>
      <c r="AS223" s="59"/>
      <c r="AT223" s="59"/>
      <c r="AU223" s="59"/>
      <c r="AV223" s="59"/>
      <c r="AW223" s="59"/>
      <c r="AX223" s="59"/>
      <c r="AY223" s="59"/>
      <c r="AZ223" s="59"/>
      <c r="BA223" s="59"/>
      <c r="BB223" s="59"/>
      <c r="BC223" s="59"/>
      <c r="BD223" s="59"/>
      <c r="BE223" s="59"/>
      <c r="BF223" s="59"/>
      <c r="BG223" s="59"/>
      <c r="BH223" s="59"/>
      <c r="BI223" s="59"/>
      <c r="BJ223" s="59"/>
      <c r="BK223" s="59"/>
      <c r="BL223" s="59"/>
      <c r="BM223" s="59"/>
      <c r="BN223" s="59"/>
      <c r="BO223" s="59"/>
      <c r="BP223" s="59"/>
      <c r="BQ223" s="59"/>
      <c r="BR223" s="59"/>
      <c r="BS223" s="59"/>
      <c r="BT223" s="59"/>
      <c r="BU223" s="59"/>
      <c r="BV223" s="59"/>
      <c r="BW223" s="59"/>
      <c r="BX223" s="59"/>
      <c r="BY223" s="59"/>
      <c r="BZ223" s="59"/>
      <c r="CA223" s="59"/>
      <c r="CB223" s="59"/>
      <c r="CC223" s="59"/>
      <c r="CD223" s="59"/>
      <c r="CE223" s="59"/>
      <c r="CF223" s="59"/>
      <c r="CG223" s="59"/>
      <c r="CH223" s="59"/>
      <c r="CI223" s="59"/>
      <c r="CJ223" s="59"/>
      <c r="CK223" s="59"/>
      <c r="CL223" s="59"/>
      <c r="CM223" s="59"/>
      <c r="CN223" s="59"/>
      <c r="CO223" s="59"/>
      <c r="CP223" s="59"/>
      <c r="CQ223" s="59"/>
      <c r="CR223" s="59"/>
      <c r="CS223" s="59"/>
      <c r="CT223" s="59"/>
      <c r="CU223" s="59"/>
      <c r="CV223" s="59"/>
      <c r="CW223" s="59"/>
      <c r="CX223" s="59"/>
      <c r="CY223" s="59"/>
      <c r="CZ223" s="59"/>
    </row>
    <row r="224" spans="1:104" x14ac:dyDescent="0.2">
      <c r="A224" s="62" t="s">
        <v>133</v>
      </c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  <c r="AK224" s="59"/>
      <c r="AL224" s="59"/>
      <c r="AM224" s="59"/>
      <c r="AN224" s="59"/>
      <c r="AO224" s="59"/>
      <c r="AP224" s="59"/>
      <c r="AQ224" s="59"/>
      <c r="AR224" s="59"/>
      <c r="AS224" s="59"/>
      <c r="AT224" s="59"/>
      <c r="AU224" s="59"/>
      <c r="AV224" s="59"/>
      <c r="AW224" s="59"/>
      <c r="AX224" s="59"/>
      <c r="AY224" s="59"/>
      <c r="AZ224" s="59"/>
      <c r="BA224" s="59"/>
      <c r="BB224" s="59"/>
      <c r="BC224" s="59"/>
      <c r="BD224" s="59"/>
      <c r="BE224" s="59"/>
      <c r="BF224" s="59"/>
      <c r="BG224" s="59"/>
      <c r="BH224" s="59"/>
      <c r="BI224" s="59"/>
      <c r="BJ224" s="59"/>
      <c r="BK224" s="59"/>
      <c r="BL224" s="59"/>
      <c r="BM224" s="59"/>
      <c r="BN224" s="59"/>
      <c r="BO224" s="59"/>
      <c r="BP224" s="59"/>
      <c r="BQ224" s="59"/>
      <c r="BR224" s="59"/>
      <c r="BS224" s="59"/>
      <c r="BT224" s="59"/>
      <c r="BU224" s="59"/>
      <c r="BV224" s="59"/>
      <c r="BW224" s="59"/>
      <c r="BX224" s="59"/>
      <c r="BY224" s="59"/>
      <c r="BZ224" s="59"/>
      <c r="CA224" s="59"/>
      <c r="CB224" s="59"/>
      <c r="CC224" s="59"/>
      <c r="CD224" s="59"/>
      <c r="CE224" s="59"/>
      <c r="CF224" s="59"/>
      <c r="CG224" s="59"/>
      <c r="CH224" s="59"/>
      <c r="CI224" s="59"/>
      <c r="CJ224" s="59"/>
      <c r="CK224" s="59"/>
      <c r="CL224" s="59"/>
      <c r="CM224" s="59"/>
      <c r="CN224" s="59"/>
      <c r="CO224" s="59"/>
      <c r="CP224" s="59"/>
      <c r="CQ224" s="59"/>
      <c r="CR224" s="59"/>
      <c r="CS224" s="59"/>
      <c r="CT224" s="59"/>
      <c r="CU224" s="59"/>
      <c r="CV224" s="59"/>
      <c r="CW224" s="59"/>
      <c r="CX224" s="59"/>
      <c r="CY224" s="59"/>
      <c r="CZ224" s="59"/>
    </row>
    <row r="225" spans="1:104" x14ac:dyDescent="0.2">
      <c r="A225" s="60" t="s">
        <v>101</v>
      </c>
      <c r="B225" s="59">
        <v>51.353534068261538</v>
      </c>
      <c r="C225" s="59">
        <v>49.769217208486801</v>
      </c>
      <c r="D225" s="59">
        <v>48.556236181543085</v>
      </c>
      <c r="E225" s="59">
        <v>48.819189817450614</v>
      </c>
      <c r="F225" s="59">
        <v>48.742483537878442</v>
      </c>
      <c r="G225" s="59">
        <v>46.961318560039963</v>
      </c>
      <c r="H225" s="59">
        <v>47.886707277901884</v>
      </c>
      <c r="I225" s="59">
        <v>47.452033701701303</v>
      </c>
      <c r="J225" s="59">
        <v>45.130939305876225</v>
      </c>
      <c r="K225" s="59">
        <v>44.741476049460474</v>
      </c>
      <c r="L225" s="59">
        <v>48.24222831098772</v>
      </c>
      <c r="M225" s="59">
        <v>49.753181042583272</v>
      </c>
      <c r="N225" s="59">
        <v>49.368661486577388</v>
      </c>
      <c r="O225" s="59">
        <v>46.524466136064895</v>
      </c>
      <c r="P225" s="59">
        <v>44.547464679066771</v>
      </c>
      <c r="Q225" s="59">
        <v>44.284654367898376</v>
      </c>
      <c r="R225" s="59">
        <v>40.389496003814948</v>
      </c>
      <c r="S225" s="59">
        <v>43.15716599639893</v>
      </c>
      <c r="T225" s="59">
        <v>42.148397546126063</v>
      </c>
      <c r="U225" s="59">
        <v>41.044581607984249</v>
      </c>
      <c r="V225" s="59">
        <v>43.668464343559485</v>
      </c>
      <c r="W225" s="59">
        <v>41.510994970431398</v>
      </c>
      <c r="X225" s="59">
        <v>41.190090354317057</v>
      </c>
      <c r="Y225" s="59">
        <v>41.789963316838872</v>
      </c>
      <c r="Z225" s="59">
        <v>38.490454761233522</v>
      </c>
      <c r="AA225" s="59">
        <v>39.505406354649644</v>
      </c>
      <c r="AB225" s="59">
        <v>38.217737715141311</v>
      </c>
      <c r="AC225" s="59">
        <v>36.799901339091122</v>
      </c>
      <c r="AD225" s="59">
        <v>37.230608678657845</v>
      </c>
      <c r="AE225" s="59">
        <v>40.361098323222357</v>
      </c>
      <c r="AF225" s="59">
        <v>41.539101617429452</v>
      </c>
      <c r="AG225" s="59">
        <v>45.236768430508306</v>
      </c>
      <c r="AH225" s="59">
        <v>45.648519421355054</v>
      </c>
      <c r="AI225" s="59">
        <v>46.993838296563247</v>
      </c>
      <c r="AJ225" s="59">
        <v>45.765945642960794</v>
      </c>
      <c r="AK225" s="59">
        <v>55.780156374071623</v>
      </c>
      <c r="AL225" s="59">
        <v>64.654673988126191</v>
      </c>
      <c r="AM225" s="59">
        <v>56.162738021216981</v>
      </c>
      <c r="AN225" s="59">
        <v>48.557178163343536</v>
      </c>
      <c r="AO225" s="59">
        <v>45.857800402537876</v>
      </c>
      <c r="AP225" s="59">
        <v>43.326225753904545</v>
      </c>
      <c r="AQ225" s="59">
        <v>43.471297940211677</v>
      </c>
      <c r="AR225" s="59">
        <v>40.919285785794109</v>
      </c>
      <c r="AS225" s="59">
        <v>39.522992329641191</v>
      </c>
      <c r="AT225" s="59">
        <v>38.031409833653186</v>
      </c>
      <c r="AU225" s="59">
        <v>37.753165526694801</v>
      </c>
      <c r="AV225" s="59">
        <v>41.639915990613467</v>
      </c>
      <c r="AW225" s="59">
        <v>38.506472064349566</v>
      </c>
      <c r="AX225" s="59">
        <v>35.890601131870248</v>
      </c>
      <c r="AY225" s="59">
        <v>35.237617631349572</v>
      </c>
      <c r="AZ225" s="59">
        <v>35.213920256643611</v>
      </c>
      <c r="BA225" s="59">
        <v>35.005668363695797</v>
      </c>
      <c r="BB225" s="59">
        <v>33.300669619026827</v>
      </c>
      <c r="BC225" s="59">
        <v>33.659678799314904</v>
      </c>
      <c r="BD225" s="59">
        <v>35.012941240561005</v>
      </c>
      <c r="BE225" s="59">
        <v>35.549915038249615</v>
      </c>
      <c r="BF225" s="59">
        <v>34.30967099609002</v>
      </c>
      <c r="BG225" s="59">
        <v>33.155202280053544</v>
      </c>
      <c r="BH225" s="59">
        <v>34.834228358695135</v>
      </c>
      <c r="BI225" s="59">
        <v>32.807316535872111</v>
      </c>
      <c r="BJ225" s="59">
        <v>32.286634015605124</v>
      </c>
      <c r="BK225" s="59">
        <v>35.016133790600676</v>
      </c>
      <c r="BL225" s="59">
        <v>35.840117603889055</v>
      </c>
      <c r="BM225" s="59">
        <v>34.172657814371256</v>
      </c>
      <c r="BN225" s="59">
        <v>32.959757092935305</v>
      </c>
      <c r="BO225" s="59">
        <v>31.518433231865806</v>
      </c>
      <c r="BP225" s="59">
        <v>31.539526592404666</v>
      </c>
      <c r="BQ225" s="59">
        <v>32.220894284244793</v>
      </c>
      <c r="BR225" s="59">
        <v>31.807322901526447</v>
      </c>
      <c r="BS225" s="59">
        <v>31.542613574978816</v>
      </c>
      <c r="BT225" s="59">
        <v>31.472314663591444</v>
      </c>
      <c r="BU225" s="59">
        <v>31.401321104994857</v>
      </c>
      <c r="BV225" s="59">
        <v>33.196285156333524</v>
      </c>
      <c r="BW225" s="59">
        <v>31.673663385312651</v>
      </c>
      <c r="BX225" s="59">
        <v>32.234427698438978</v>
      </c>
      <c r="BY225" s="59">
        <v>33.83868076290846</v>
      </c>
      <c r="BZ225" s="59">
        <v>31.852525460001637</v>
      </c>
      <c r="CA225" s="59">
        <v>31.796917665025724</v>
      </c>
      <c r="CB225" s="59">
        <v>30.656482853668194</v>
      </c>
      <c r="CC225" s="59">
        <v>31.103601136340036</v>
      </c>
      <c r="CD225" s="59">
        <v>38.137448095629139</v>
      </c>
      <c r="CE225" s="59">
        <v>35.272489127061853</v>
      </c>
      <c r="CF225" s="59">
        <v>34.685397618424432</v>
      </c>
      <c r="CG225" s="59">
        <v>33.012539706044102</v>
      </c>
      <c r="CH225" s="59">
        <v>31.58187464483558</v>
      </c>
      <c r="CI225" s="59">
        <v>29.388631101190001</v>
      </c>
      <c r="CJ225" s="59">
        <v>28.934996765243998</v>
      </c>
      <c r="CK225" s="59">
        <v>26.422129915960511</v>
      </c>
      <c r="CL225" s="59">
        <v>27.985335163421375</v>
      </c>
      <c r="CM225" s="59">
        <v>31.866959946698607</v>
      </c>
      <c r="CN225" s="59">
        <v>34.951962710941118</v>
      </c>
      <c r="CO225" s="59">
        <v>34.066134063603464</v>
      </c>
      <c r="CP225" s="59">
        <v>34.19399303419884</v>
      </c>
      <c r="CQ225" s="59">
        <v>34.592685081622804</v>
      </c>
      <c r="CR225" s="59">
        <v>36.549155417795738</v>
      </c>
      <c r="CS225" s="59">
        <v>33.126664456165237</v>
      </c>
      <c r="CT225" s="59">
        <v>33.559051160422968</v>
      </c>
      <c r="CU225" s="59">
        <v>33.926195848784488</v>
      </c>
      <c r="CV225" s="59">
        <v>30.803132246024685</v>
      </c>
      <c r="CW225" s="59">
        <v>32.640256291627544</v>
      </c>
      <c r="CX225" s="59">
        <v>32.264220260786082</v>
      </c>
      <c r="CY225" s="59">
        <v>33.127655862838765</v>
      </c>
      <c r="CZ225" s="59">
        <v>32.929500512277059</v>
      </c>
    </row>
    <row r="226" spans="1:104" x14ac:dyDescent="0.2">
      <c r="A226" s="60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59"/>
      <c r="CE226" s="59"/>
      <c r="CF226" s="59"/>
      <c r="CG226" s="59"/>
      <c r="CH226" s="59"/>
      <c r="CI226" s="59"/>
      <c r="CJ226" s="59"/>
      <c r="CK226" s="59"/>
      <c r="CL226" s="59"/>
      <c r="CM226" s="59"/>
      <c r="CN226" s="59"/>
      <c r="CO226" s="59"/>
      <c r="CP226" s="59"/>
      <c r="CQ226" s="59"/>
      <c r="CR226" s="59"/>
      <c r="CS226" s="59"/>
      <c r="CT226" s="59"/>
      <c r="CU226" s="59"/>
      <c r="CV226" s="59"/>
      <c r="CW226" s="59"/>
      <c r="CX226" s="59"/>
      <c r="CY226" s="59"/>
      <c r="CZ226" s="59"/>
    </row>
    <row r="227" spans="1:104" ht="30" x14ac:dyDescent="0.25">
      <c r="A227" s="61" t="s">
        <v>135</v>
      </c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  <c r="AK227" s="59"/>
      <c r="AL227" s="59"/>
      <c r="AM227" s="59"/>
      <c r="AN227" s="59"/>
      <c r="AO227" s="59"/>
      <c r="AP227" s="59"/>
      <c r="AQ227" s="59"/>
      <c r="AR227" s="59"/>
      <c r="AS227" s="59"/>
      <c r="AT227" s="59"/>
      <c r="AU227" s="59"/>
      <c r="AV227" s="59"/>
      <c r="AW227" s="59"/>
      <c r="AX227" s="59"/>
      <c r="AY227" s="59"/>
      <c r="AZ227" s="59"/>
      <c r="BA227" s="59"/>
      <c r="BB227" s="59"/>
      <c r="BC227" s="59"/>
      <c r="BD227" s="59"/>
      <c r="BE227" s="59"/>
      <c r="BF227" s="59"/>
      <c r="BG227" s="59"/>
      <c r="BH227" s="59"/>
      <c r="BI227" s="59"/>
      <c r="BJ227" s="59"/>
      <c r="BK227" s="59"/>
      <c r="BL227" s="59"/>
      <c r="BM227" s="59"/>
      <c r="BN227" s="59"/>
      <c r="BO227" s="59"/>
      <c r="BP227" s="59"/>
      <c r="BQ227" s="59"/>
      <c r="BR227" s="59"/>
      <c r="BS227" s="59"/>
      <c r="BT227" s="59"/>
      <c r="BU227" s="59"/>
      <c r="BV227" s="59"/>
      <c r="BW227" s="59"/>
      <c r="BX227" s="59"/>
      <c r="BY227" s="59"/>
      <c r="BZ227" s="59"/>
      <c r="CA227" s="59"/>
      <c r="CB227" s="59"/>
      <c r="CC227" s="59"/>
      <c r="CD227" s="59"/>
      <c r="CE227" s="59"/>
      <c r="CF227" s="59"/>
      <c r="CG227" s="59"/>
      <c r="CH227" s="59"/>
      <c r="CI227" s="59"/>
      <c r="CJ227" s="59"/>
      <c r="CK227" s="59"/>
      <c r="CL227" s="59"/>
      <c r="CM227" s="59"/>
      <c r="CN227" s="59"/>
      <c r="CO227" s="59"/>
      <c r="CP227" s="59"/>
      <c r="CQ227" s="59"/>
      <c r="CR227" s="59"/>
      <c r="CS227" s="59"/>
      <c r="CT227" s="59"/>
      <c r="CU227" s="59"/>
      <c r="CV227" s="59"/>
      <c r="CW227" s="59"/>
      <c r="CX227" s="59"/>
      <c r="CY227" s="59"/>
      <c r="CZ227" s="59"/>
    </row>
    <row r="228" spans="1:104" x14ac:dyDescent="0.2">
      <c r="A228" s="62" t="s">
        <v>133</v>
      </c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  <c r="AK228" s="59"/>
      <c r="AL228" s="59"/>
      <c r="AM228" s="59"/>
      <c r="AN228" s="59"/>
      <c r="AO228" s="59"/>
      <c r="AP228" s="59"/>
      <c r="AQ228" s="59"/>
      <c r="AR228" s="59"/>
      <c r="AS228" s="59"/>
      <c r="AT228" s="59"/>
      <c r="AU228" s="59"/>
      <c r="AV228" s="59"/>
      <c r="AW228" s="59"/>
      <c r="AX228" s="59"/>
      <c r="AY228" s="59"/>
      <c r="AZ228" s="59"/>
      <c r="BA228" s="59"/>
      <c r="BB228" s="59"/>
      <c r="BC228" s="59"/>
      <c r="BD228" s="59"/>
      <c r="BE228" s="59"/>
      <c r="BF228" s="59"/>
      <c r="BG228" s="59"/>
      <c r="BH228" s="59"/>
      <c r="BI228" s="59"/>
      <c r="BJ228" s="59"/>
      <c r="BK228" s="59"/>
      <c r="BL228" s="59"/>
      <c r="BM228" s="59"/>
      <c r="BN228" s="59"/>
      <c r="BO228" s="59"/>
      <c r="BP228" s="59"/>
      <c r="BQ228" s="59"/>
      <c r="BR228" s="59"/>
      <c r="BS228" s="59"/>
      <c r="BT228" s="59"/>
      <c r="BU228" s="59"/>
      <c r="BV228" s="59"/>
      <c r="BW228" s="59"/>
      <c r="BX228" s="59"/>
      <c r="BY228" s="59"/>
      <c r="BZ228" s="59"/>
      <c r="CA228" s="59"/>
      <c r="CB228" s="59"/>
      <c r="CC228" s="59"/>
      <c r="CD228" s="59"/>
      <c r="CE228" s="59"/>
      <c r="CF228" s="59"/>
      <c r="CG228" s="59"/>
      <c r="CH228" s="59"/>
      <c r="CI228" s="59"/>
      <c r="CJ228" s="59"/>
      <c r="CK228" s="59"/>
      <c r="CL228" s="59"/>
      <c r="CM228" s="59"/>
      <c r="CN228" s="59"/>
      <c r="CO228" s="59"/>
      <c r="CP228" s="59"/>
      <c r="CQ228" s="59"/>
      <c r="CR228" s="59"/>
      <c r="CS228" s="59"/>
      <c r="CT228" s="59"/>
      <c r="CU228" s="59"/>
      <c r="CV228" s="59"/>
      <c r="CW228" s="59"/>
      <c r="CX228" s="59"/>
      <c r="CY228" s="59"/>
      <c r="CZ228" s="59"/>
    </row>
    <row r="229" spans="1:104" x14ac:dyDescent="0.2">
      <c r="A229" s="60" t="s">
        <v>101</v>
      </c>
      <c r="B229" s="59">
        <v>39.36646399352783</v>
      </c>
      <c r="C229" s="59">
        <v>38.703616341074294</v>
      </c>
      <c r="D229" s="59">
        <v>38.555229706662701</v>
      </c>
      <c r="E229" s="59">
        <v>38.198759746514568</v>
      </c>
      <c r="F229" s="59">
        <v>38.040724223359732</v>
      </c>
      <c r="G229" s="59">
        <v>37.750770712380501</v>
      </c>
      <c r="H229" s="59">
        <v>38.311641381333146</v>
      </c>
      <c r="I229" s="59">
        <v>38.267872880598127</v>
      </c>
      <c r="J229" s="59">
        <v>38.067959363028429</v>
      </c>
      <c r="K229" s="59">
        <v>38.063530543212195</v>
      </c>
      <c r="L229" s="59">
        <v>37.085776489283532</v>
      </c>
      <c r="M229" s="59">
        <v>36.74329408743985</v>
      </c>
      <c r="N229" s="59">
        <v>36.498794797113497</v>
      </c>
      <c r="O229" s="59">
        <v>36.544340576905235</v>
      </c>
      <c r="P229" s="59">
        <v>36.641863785934788</v>
      </c>
      <c r="Q229" s="59">
        <v>36.687800628995404</v>
      </c>
      <c r="R229" s="59">
        <v>36.817086581272015</v>
      </c>
      <c r="S229" s="59">
        <v>36.564943740999013</v>
      </c>
      <c r="T229" s="59">
        <v>36.239233940616685</v>
      </c>
      <c r="U229" s="59">
        <v>34.775698562370657</v>
      </c>
      <c r="V229" s="59">
        <v>34.529879094809843</v>
      </c>
      <c r="W229" s="59">
        <v>33.969678596895591</v>
      </c>
      <c r="X229" s="59">
        <v>34.23305679031693</v>
      </c>
      <c r="Y229" s="59">
        <v>33.722709777137034</v>
      </c>
      <c r="Z229" s="59">
        <v>33.85955448899697</v>
      </c>
      <c r="AA229" s="59">
        <v>34.052605805134036</v>
      </c>
      <c r="AB229" s="59">
        <v>33.67602211436769</v>
      </c>
      <c r="AC229" s="59">
        <v>33.85217749902187</v>
      </c>
      <c r="AD229" s="59">
        <v>34.194318485480728</v>
      </c>
      <c r="AE229" s="59">
        <v>33.706802380427519</v>
      </c>
      <c r="AF229" s="59">
        <v>32.344278797299566</v>
      </c>
      <c r="AG229" s="59">
        <v>32.47322415958169</v>
      </c>
      <c r="AH229" s="59">
        <v>32.35624890023491</v>
      </c>
      <c r="AI229" s="59">
        <v>32.83339805007261</v>
      </c>
      <c r="AJ229" s="59">
        <v>32.889830488983812</v>
      </c>
      <c r="AK229" s="59">
        <v>35.645149890775997</v>
      </c>
      <c r="AL229" s="59">
        <v>36.45766891294145</v>
      </c>
      <c r="AM229" s="59">
        <v>38.812678484966476</v>
      </c>
      <c r="AN229" s="59">
        <v>39.374066380408891</v>
      </c>
      <c r="AO229" s="59">
        <v>39.635638850894026</v>
      </c>
      <c r="AP229" s="59">
        <v>40.111571851360146</v>
      </c>
      <c r="AQ229" s="59">
        <v>41.157108361914055</v>
      </c>
      <c r="AR229" s="59">
        <v>41.012184756463263</v>
      </c>
      <c r="AS229" s="59">
        <v>40.724347327623676</v>
      </c>
      <c r="AT229" s="59">
        <v>41.448799749603587</v>
      </c>
      <c r="AU229" s="59">
        <v>42.001058695150093</v>
      </c>
      <c r="AV229" s="59">
        <v>42.382332937200914</v>
      </c>
      <c r="AW229" s="59">
        <v>41.8932603178596</v>
      </c>
      <c r="AX229" s="59">
        <v>42.066085130950341</v>
      </c>
      <c r="AY229" s="59">
        <v>42.174114351052239</v>
      </c>
      <c r="AZ229" s="59">
        <v>42.430221955909033</v>
      </c>
      <c r="BA229" s="59">
        <v>42.304038907440344</v>
      </c>
      <c r="BB229" s="59">
        <v>43.615720414192097</v>
      </c>
      <c r="BC229" s="59">
        <v>44.354696315030111</v>
      </c>
      <c r="BD229" s="59">
        <v>43.979420580712301</v>
      </c>
      <c r="BE229" s="59">
        <v>43.931682323570108</v>
      </c>
      <c r="BF229" s="59">
        <v>44.022601643280105</v>
      </c>
      <c r="BG229" s="59">
        <v>44.203077329942637</v>
      </c>
      <c r="BH229" s="59">
        <v>43.993595763251868</v>
      </c>
      <c r="BI229" s="59">
        <v>43.741483801173615</v>
      </c>
      <c r="BJ229" s="59">
        <v>43.779873321173248</v>
      </c>
      <c r="BK229" s="59">
        <v>43.764877045660242</v>
      </c>
      <c r="BL229" s="59">
        <v>42.710794790497985</v>
      </c>
      <c r="BM229" s="59">
        <v>42.750944701170297</v>
      </c>
      <c r="BN229" s="59">
        <v>43.170331465348319</v>
      </c>
      <c r="BO229" s="59">
        <v>43.399591089164019</v>
      </c>
      <c r="BP229" s="59">
        <v>43.842556700096715</v>
      </c>
      <c r="BQ229" s="59">
        <v>44.414253481605201</v>
      </c>
      <c r="BR229" s="59">
        <v>44.571299273125611</v>
      </c>
      <c r="BS229" s="59">
        <v>44.618227093495946</v>
      </c>
      <c r="BT229" s="59">
        <v>45.119166923869344</v>
      </c>
      <c r="BU229" s="59">
        <v>44.825131639452088</v>
      </c>
      <c r="BV229" s="59">
        <v>44.957776431254452</v>
      </c>
      <c r="BW229" s="59">
        <v>44.871918493163079</v>
      </c>
      <c r="BX229" s="59">
        <v>44.417684591056251</v>
      </c>
      <c r="BY229" s="59">
        <v>44.481839640021775</v>
      </c>
      <c r="BZ229" s="59">
        <v>43.376179283927101</v>
      </c>
      <c r="CA229" s="59">
        <v>43.441280545540899</v>
      </c>
      <c r="CB229" s="59">
        <v>43.129916153475307</v>
      </c>
      <c r="CC229" s="59">
        <v>42.93134247743027</v>
      </c>
      <c r="CD229" s="59">
        <v>42.048845488151585</v>
      </c>
      <c r="CE229" s="59">
        <v>42.161881772883483</v>
      </c>
      <c r="CF229" s="59">
        <v>42.435216175189638</v>
      </c>
      <c r="CG229" s="59">
        <v>42.634725071098067</v>
      </c>
      <c r="CH229" s="59">
        <v>42.674081727058038</v>
      </c>
      <c r="CI229" s="59">
        <v>42.796394786183569</v>
      </c>
      <c r="CJ229" s="59">
        <v>43.985358819126958</v>
      </c>
      <c r="CK229" s="59">
        <v>44.09208041669023</v>
      </c>
      <c r="CL229" s="59">
        <v>44.181248254297479</v>
      </c>
      <c r="CM229" s="59">
        <v>44.337505037861909</v>
      </c>
      <c r="CN229" s="59">
        <v>44.48305423274509</v>
      </c>
      <c r="CO229" s="59">
        <v>44.87489035525202</v>
      </c>
      <c r="CP229" s="59">
        <v>44.428399906731244</v>
      </c>
      <c r="CQ229" s="59">
        <v>44.249285958888038</v>
      </c>
      <c r="CR229" s="59">
        <v>44.548035945633316</v>
      </c>
      <c r="CS229" s="59">
        <v>44.269455456765016</v>
      </c>
      <c r="CT229" s="59">
        <v>44.417439748590468</v>
      </c>
      <c r="CU229" s="59">
        <v>44.414765322062216</v>
      </c>
      <c r="CV229" s="59">
        <v>44.180054128581794</v>
      </c>
      <c r="CW229" s="59">
        <v>44.089546973488169</v>
      </c>
      <c r="CX229" s="59">
        <v>44.192045258879041</v>
      </c>
      <c r="CY229" s="59">
        <v>43.79552447442537</v>
      </c>
      <c r="CZ229" s="59">
        <v>43.772849505172601</v>
      </c>
    </row>
    <row r="230" spans="1:104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59"/>
    </row>
    <row r="231" spans="1:104" ht="15" x14ac:dyDescent="0.25">
      <c r="A231" s="61" t="s">
        <v>136</v>
      </c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/>
      <c r="BJ231" s="59"/>
      <c r="BK231" s="59"/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/>
      <c r="CM231" s="59"/>
      <c r="CN231" s="59"/>
      <c r="CO231" s="59"/>
      <c r="CP231" s="59"/>
      <c r="CQ231" s="59"/>
      <c r="CR231" s="59"/>
      <c r="CS231" s="59"/>
      <c r="CT231" s="59"/>
      <c r="CU231" s="59"/>
      <c r="CV231" s="59"/>
      <c r="CW231" s="59"/>
      <c r="CX231" s="59"/>
      <c r="CY231" s="59"/>
      <c r="CZ231" s="59"/>
    </row>
    <row r="232" spans="1:104" x14ac:dyDescent="0.2">
      <c r="A232" s="62" t="s">
        <v>133</v>
      </c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/>
      <c r="CM232" s="59"/>
      <c r="CN232" s="59"/>
      <c r="CO232" s="59"/>
      <c r="CP232" s="59"/>
      <c r="CQ232" s="59"/>
      <c r="CR232" s="59"/>
      <c r="CS232" s="59"/>
      <c r="CT232" s="59"/>
      <c r="CU232" s="59"/>
      <c r="CV232" s="59"/>
      <c r="CW232" s="59"/>
      <c r="CX232" s="59"/>
      <c r="CY232" s="59"/>
      <c r="CZ232" s="59"/>
    </row>
    <row r="233" spans="1:104" x14ac:dyDescent="0.2">
      <c r="A233" s="60" t="s">
        <v>101</v>
      </c>
      <c r="B233" s="59">
        <v>36.449697432450215</v>
      </c>
      <c r="C233" s="59">
        <v>36.3659804890627</v>
      </c>
      <c r="D233" s="59">
        <v>36.230488283292679</v>
      </c>
      <c r="E233" s="59">
        <v>32.892089372358122</v>
      </c>
      <c r="F233" s="59">
        <v>34.725143703423463</v>
      </c>
      <c r="G233" s="59">
        <v>33.632366655077192</v>
      </c>
      <c r="H233" s="59">
        <v>33.802988743256499</v>
      </c>
      <c r="I233" s="59">
        <v>33.665891516715718</v>
      </c>
      <c r="J233" s="59">
        <v>33.361904431461568</v>
      </c>
      <c r="K233" s="59">
        <v>33.254948827840245</v>
      </c>
      <c r="L233" s="59">
        <v>34.146142613959604</v>
      </c>
      <c r="M233" s="59">
        <v>34.466669742316753</v>
      </c>
      <c r="N233" s="59">
        <v>34.856666887534388</v>
      </c>
      <c r="O233" s="59">
        <v>34.450386513873184</v>
      </c>
      <c r="P233" s="59">
        <v>34.540390966362246</v>
      </c>
      <c r="Q233" s="59">
        <v>34.306875290211032</v>
      </c>
      <c r="R233" s="59">
        <v>33.759365991128028</v>
      </c>
      <c r="S233" s="59">
        <v>33.478585107502063</v>
      </c>
      <c r="T233" s="59">
        <v>34.464068944947947</v>
      </c>
      <c r="U233" s="59">
        <v>34.306118825961022</v>
      </c>
      <c r="V233" s="59">
        <v>35.412540554780811</v>
      </c>
      <c r="W233" s="59">
        <v>35.63761557045558</v>
      </c>
      <c r="X233" s="59">
        <v>37.345884807773302</v>
      </c>
      <c r="Y233" s="59">
        <v>36.014090817563932</v>
      </c>
      <c r="Z233" s="59">
        <v>36.497385617649755</v>
      </c>
      <c r="AA233" s="59">
        <v>35.623503615983246</v>
      </c>
      <c r="AB233" s="59">
        <v>36.708336707815057</v>
      </c>
      <c r="AC233" s="59">
        <v>35.596542423235149</v>
      </c>
      <c r="AD233" s="59">
        <v>36.075712468185024</v>
      </c>
      <c r="AE233" s="59">
        <v>35.640555497198697</v>
      </c>
      <c r="AF233" s="59">
        <v>35.970861414699236</v>
      </c>
      <c r="AG233" s="59">
        <v>37.961498611785238</v>
      </c>
      <c r="AH233" s="59">
        <v>36.287781007503625</v>
      </c>
      <c r="AI233" s="59">
        <v>34.399211087426721</v>
      </c>
      <c r="AJ233" s="59">
        <v>36.276796436397149</v>
      </c>
      <c r="AK233" s="59">
        <v>35.382855378808578</v>
      </c>
      <c r="AL233" s="59">
        <v>34.994917651476285</v>
      </c>
      <c r="AM233" s="59">
        <v>35.711876931071167</v>
      </c>
      <c r="AN233" s="59">
        <v>37.168984638427609</v>
      </c>
      <c r="AO233" s="59">
        <v>37.097671326646285</v>
      </c>
      <c r="AP233" s="59">
        <v>37.530534390819412</v>
      </c>
      <c r="AQ233" s="59">
        <v>36.282125437445956</v>
      </c>
      <c r="AR233" s="59">
        <v>35.967934630125797</v>
      </c>
      <c r="AS233" s="59">
        <v>35.377670708021647</v>
      </c>
      <c r="AT233" s="59">
        <v>35.602895117024119</v>
      </c>
      <c r="AU233" s="59">
        <v>34.737675420309316</v>
      </c>
      <c r="AV233" s="59">
        <v>33.31110307658011</v>
      </c>
      <c r="AW233" s="59">
        <v>32.023245485025086</v>
      </c>
      <c r="AX233" s="59">
        <v>32.596671392536464</v>
      </c>
      <c r="AY233" s="59">
        <v>30.521370724405049</v>
      </c>
      <c r="AZ233" s="59">
        <v>30.48143834404075</v>
      </c>
      <c r="BA233" s="59">
        <v>28.795491471194772</v>
      </c>
      <c r="BB233" s="59">
        <v>28.976349437929933</v>
      </c>
      <c r="BC233" s="59">
        <v>27.169864929764962</v>
      </c>
      <c r="BD233" s="59">
        <v>27.193332528520468</v>
      </c>
      <c r="BE233" s="59">
        <v>26.490764769359348</v>
      </c>
      <c r="BF233" s="59">
        <v>26.464497135520059</v>
      </c>
      <c r="BG233" s="59">
        <v>24.986792902722225</v>
      </c>
      <c r="BH233" s="59">
        <v>24.91582832870548</v>
      </c>
      <c r="BI233" s="59">
        <v>24.670817219324274</v>
      </c>
      <c r="BJ233" s="59">
        <v>24.358465398588635</v>
      </c>
      <c r="BK233" s="59">
        <v>23.28657075665275</v>
      </c>
      <c r="BL233" s="59">
        <v>23.182219258368107</v>
      </c>
      <c r="BM233" s="59">
        <v>23.18714895847971</v>
      </c>
      <c r="BN233" s="59">
        <v>23.510489617189943</v>
      </c>
      <c r="BO233" s="59">
        <v>22.458143923814323</v>
      </c>
      <c r="BP233" s="59">
        <v>22.301350222054989</v>
      </c>
      <c r="BQ233" s="59">
        <v>21.688451966721807</v>
      </c>
      <c r="BR233" s="59">
        <v>21.506284762185199</v>
      </c>
      <c r="BS233" s="59">
        <v>20.956986503958479</v>
      </c>
      <c r="BT233" s="59">
        <v>21.308181381139356</v>
      </c>
      <c r="BU233" s="59">
        <v>21.003939556557818</v>
      </c>
      <c r="BV233" s="59">
        <v>21.532963857669564</v>
      </c>
      <c r="BW233" s="59">
        <v>21.044371638703524</v>
      </c>
      <c r="BX233" s="59">
        <v>21.716733573194499</v>
      </c>
      <c r="BY233" s="59">
        <v>21.516552603894684</v>
      </c>
      <c r="BZ233" s="59">
        <v>22.071285727436607</v>
      </c>
      <c r="CA233" s="59">
        <v>21.189242701164886</v>
      </c>
      <c r="CB233" s="59">
        <v>21.306532663316581</v>
      </c>
      <c r="CC233" s="59">
        <v>21.09019571092087</v>
      </c>
      <c r="CD233" s="59">
        <v>21.631787100938453</v>
      </c>
      <c r="CE233" s="59">
        <v>24.827767191246679</v>
      </c>
      <c r="CF233" s="59">
        <v>23.730954630212363</v>
      </c>
      <c r="CG233" s="59">
        <v>22.413621683163871</v>
      </c>
      <c r="CH233" s="59">
        <v>21.269206530757007</v>
      </c>
      <c r="CI233" s="59">
        <v>19.258053360267848</v>
      </c>
      <c r="CJ233" s="59">
        <v>18.924207267000153</v>
      </c>
      <c r="CK233" s="59">
        <v>18.23222543399131</v>
      </c>
      <c r="CL233" s="59">
        <v>17.210822548946382</v>
      </c>
      <c r="CM233" s="59">
        <v>17.571138771552413</v>
      </c>
      <c r="CN233" s="59">
        <v>19.192349339721286</v>
      </c>
      <c r="CO233" s="59">
        <v>20.242092477626397</v>
      </c>
      <c r="CP233" s="59">
        <v>20.859502990101369</v>
      </c>
      <c r="CQ233" s="59">
        <v>21.109678779138079</v>
      </c>
      <c r="CR233" s="59">
        <v>21.815310969968721</v>
      </c>
      <c r="CS233" s="59">
        <v>22.620651034114911</v>
      </c>
      <c r="CT233" s="59">
        <v>22.768815426376989</v>
      </c>
      <c r="CU233" s="59">
        <v>22.433598617003032</v>
      </c>
      <c r="CV233" s="59">
        <v>23.46436560104225</v>
      </c>
      <c r="CW233" s="59">
        <v>23.108630789132686</v>
      </c>
      <c r="CX233" s="59">
        <v>22.797483111652912</v>
      </c>
      <c r="CY233" s="59">
        <v>22.707017551987793</v>
      </c>
      <c r="CZ233" s="59">
        <v>22.653428252107911</v>
      </c>
    </row>
    <row r="234" spans="1:104" x14ac:dyDescent="0.2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59"/>
    </row>
    <row r="235" spans="1:104" ht="30" x14ac:dyDescent="0.25">
      <c r="A235" s="61" t="s">
        <v>137</v>
      </c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/>
      <c r="BJ235" s="59"/>
      <c r="BK235" s="59"/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/>
      <c r="CM235" s="59"/>
      <c r="CN235" s="59"/>
      <c r="CO235" s="59"/>
      <c r="CP235" s="59"/>
      <c r="CQ235" s="59"/>
      <c r="CR235" s="59"/>
      <c r="CS235" s="59"/>
      <c r="CT235" s="59"/>
      <c r="CU235" s="59"/>
      <c r="CV235" s="59"/>
      <c r="CW235" s="59"/>
      <c r="CX235" s="59"/>
      <c r="CY235" s="59"/>
      <c r="CZ235" s="59"/>
    </row>
    <row r="236" spans="1:104" x14ac:dyDescent="0.2">
      <c r="A236" s="62" t="s">
        <v>133</v>
      </c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/>
      <c r="BJ236" s="59"/>
      <c r="BK236" s="59"/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/>
      <c r="CM236" s="59"/>
      <c r="CN236" s="59"/>
      <c r="CO236" s="59"/>
      <c r="CP236" s="59"/>
      <c r="CQ236" s="59"/>
      <c r="CR236" s="59"/>
      <c r="CS236" s="59"/>
      <c r="CT236" s="59"/>
      <c r="CU236" s="59"/>
      <c r="CV236" s="59"/>
      <c r="CW236" s="59"/>
      <c r="CX236" s="59"/>
      <c r="CY236" s="59"/>
      <c r="CZ236" s="59"/>
    </row>
    <row r="237" spans="1:104" x14ac:dyDescent="0.2">
      <c r="A237" s="60" t="s">
        <v>101</v>
      </c>
      <c r="B237" s="59">
        <v>7.4692268742322554</v>
      </c>
      <c r="C237" s="59">
        <v>7.4872362115686899</v>
      </c>
      <c r="D237" s="59">
        <v>7.4883321499423046</v>
      </c>
      <c r="E237" s="59">
        <v>7.6314015061429741</v>
      </c>
      <c r="F237" s="59">
        <v>7.5671323781298412</v>
      </c>
      <c r="G237" s="59">
        <v>7.5385082022438148</v>
      </c>
      <c r="H237" s="59">
        <v>7.4439143681059301</v>
      </c>
      <c r="I237" s="59">
        <v>7.4021166849189219</v>
      </c>
      <c r="J237" s="59">
        <v>7.4202131716577941</v>
      </c>
      <c r="K237" s="59">
        <v>7.3289530772024554</v>
      </c>
      <c r="L237" s="59">
        <v>7.2418666167284131</v>
      </c>
      <c r="M237" s="59">
        <v>7.1703355211338602</v>
      </c>
      <c r="N237" s="59">
        <v>7.084068224454346</v>
      </c>
      <c r="O237" s="59">
        <v>7.059239171564955</v>
      </c>
      <c r="P237" s="59">
        <v>6.9634258321816231</v>
      </c>
      <c r="Q237" s="59">
        <v>6.8047974444793384</v>
      </c>
      <c r="R237" s="59">
        <v>6.7259881803137525</v>
      </c>
      <c r="S237" s="59">
        <v>6.6340580052631708</v>
      </c>
      <c r="T237" s="59">
        <v>6.5829207021234</v>
      </c>
      <c r="U237" s="59">
        <v>6.4295471005977998</v>
      </c>
      <c r="V237" s="59">
        <v>6.3232340893694383</v>
      </c>
      <c r="W237" s="59">
        <v>6.2576496671198143</v>
      </c>
      <c r="X237" s="59">
        <v>6.1632163655532075</v>
      </c>
      <c r="Y237" s="59">
        <v>6.0886973896025163</v>
      </c>
      <c r="Z237" s="59">
        <v>6.0541671270208486</v>
      </c>
      <c r="AA237" s="59">
        <v>5.9989721104553269</v>
      </c>
      <c r="AB237" s="59">
        <v>6.0148916468263733</v>
      </c>
      <c r="AC237" s="59">
        <v>5.9331945260652077</v>
      </c>
      <c r="AD237" s="59">
        <v>5.8072433332041236</v>
      </c>
      <c r="AE237" s="59">
        <v>5.7684038041744694</v>
      </c>
      <c r="AF237" s="59">
        <v>5.7584952031502628</v>
      </c>
      <c r="AG237" s="59">
        <v>5.7655112341159578</v>
      </c>
      <c r="AH237" s="59">
        <v>5.6990219317450492</v>
      </c>
      <c r="AI237" s="59">
        <v>5.7185187123966772</v>
      </c>
      <c r="AJ237" s="59">
        <v>5.7301904949814766</v>
      </c>
      <c r="AK237" s="59">
        <v>5.8052069296504811</v>
      </c>
      <c r="AL237" s="59">
        <v>5.8970521761690611</v>
      </c>
      <c r="AM237" s="59">
        <v>5.9242962148788454</v>
      </c>
      <c r="AN237" s="59">
        <v>5.9741102677859921</v>
      </c>
      <c r="AO237" s="59">
        <v>6.004968078283258</v>
      </c>
      <c r="AP237" s="59">
        <v>5.9840847285309593</v>
      </c>
      <c r="AQ237" s="59">
        <v>6.0160282545342358</v>
      </c>
      <c r="AR237" s="59">
        <v>5.9221362879526325</v>
      </c>
      <c r="AS237" s="59">
        <v>5.8249729098731535</v>
      </c>
      <c r="AT237" s="59">
        <v>5.7477357640562703</v>
      </c>
      <c r="AU237" s="59">
        <v>5.7513363164282625</v>
      </c>
      <c r="AV237" s="59">
        <v>5.7258258811389879</v>
      </c>
      <c r="AW237" s="59">
        <v>5.6954413609847991</v>
      </c>
      <c r="AX237" s="59">
        <v>5.5676173275444913</v>
      </c>
      <c r="AY237" s="59">
        <v>5.5539753227997561</v>
      </c>
      <c r="AZ237" s="59">
        <v>5.4585760502850631</v>
      </c>
      <c r="BA237" s="59">
        <v>5.3310778144988014</v>
      </c>
      <c r="BB237" s="59">
        <v>5.2321745233569619</v>
      </c>
      <c r="BC237" s="59">
        <v>5.0782924486649597</v>
      </c>
      <c r="BD237" s="59">
        <v>4.9971903546577288</v>
      </c>
      <c r="BE237" s="59">
        <v>4.9530248911797878</v>
      </c>
      <c r="BF237" s="59">
        <v>4.9396499743462847</v>
      </c>
      <c r="BG237" s="59">
        <v>4.893562505602441</v>
      </c>
      <c r="BH237" s="59">
        <v>4.8631163598540788</v>
      </c>
      <c r="BI237" s="59">
        <v>4.7659642625273468</v>
      </c>
      <c r="BJ237" s="59">
        <v>4.7569399030332464</v>
      </c>
      <c r="BK237" s="59">
        <v>4.7181925568857475</v>
      </c>
      <c r="BL237" s="59">
        <v>4.6734395186469024</v>
      </c>
      <c r="BM237" s="59">
        <v>4.5295008059891808</v>
      </c>
      <c r="BN237" s="59">
        <v>4.4415176770724232</v>
      </c>
      <c r="BO237" s="59">
        <v>4.4756397826911831</v>
      </c>
      <c r="BP237" s="59">
        <v>4.3865270730862305</v>
      </c>
      <c r="BQ237" s="59">
        <v>4.2483424068486677</v>
      </c>
      <c r="BR237" s="59">
        <v>4.2045263202292666</v>
      </c>
      <c r="BS237" s="59">
        <v>4.1516540072571617</v>
      </c>
      <c r="BT237" s="59">
        <v>4.1122169252463872</v>
      </c>
      <c r="BU237" s="59">
        <v>4.0640127076397858</v>
      </c>
      <c r="BV237" s="59">
        <v>4.1065888810114748</v>
      </c>
      <c r="BW237" s="59">
        <v>4.0714931218076256</v>
      </c>
      <c r="BX237" s="59">
        <v>4.0536716692329566</v>
      </c>
      <c r="BY237" s="59">
        <v>3.9534355587977985</v>
      </c>
      <c r="BZ237" s="59">
        <v>3.989244546939442</v>
      </c>
      <c r="CA237" s="59">
        <v>3.9834301333831128</v>
      </c>
      <c r="CB237" s="59">
        <v>3.9199440012197244</v>
      </c>
      <c r="CC237" s="59">
        <v>3.9120648501868933</v>
      </c>
      <c r="CD237" s="59">
        <v>3.8354444844496167</v>
      </c>
      <c r="CE237" s="59">
        <v>3.8134775234799343</v>
      </c>
      <c r="CF237" s="59">
        <v>3.7795910189889153</v>
      </c>
      <c r="CG237" s="59">
        <v>3.7324785333686865</v>
      </c>
      <c r="CH237" s="59">
        <v>3.6530783490460239</v>
      </c>
      <c r="CI237" s="59">
        <v>3.6104719136129688</v>
      </c>
      <c r="CJ237" s="59">
        <v>3.5416971296943549</v>
      </c>
      <c r="CK237" s="59">
        <v>3.4987001620778435</v>
      </c>
      <c r="CL237" s="59">
        <v>3.4296138356908088</v>
      </c>
      <c r="CM237" s="59">
        <v>3.4381418982020024</v>
      </c>
      <c r="CN237" s="59">
        <v>3.5062793553601406</v>
      </c>
      <c r="CO237" s="59">
        <v>3.6280883612944361</v>
      </c>
      <c r="CP237" s="59">
        <v>3.6714310444080911</v>
      </c>
      <c r="CQ237" s="59">
        <v>3.7511269814462018</v>
      </c>
      <c r="CR237" s="59">
        <v>3.818688548631461</v>
      </c>
      <c r="CS237" s="59">
        <v>3.8331479212704287</v>
      </c>
      <c r="CT237" s="59">
        <v>3.8892260438971382</v>
      </c>
      <c r="CU237" s="59">
        <v>3.9288697643108721</v>
      </c>
      <c r="CV237" s="59">
        <v>3.9572029111704761</v>
      </c>
      <c r="CW237" s="59">
        <v>3.9791238667303035</v>
      </c>
      <c r="CX237" s="59">
        <v>3.9623168784437519</v>
      </c>
      <c r="CY237" s="59">
        <v>3.9930420741189381</v>
      </c>
      <c r="CZ237" s="59">
        <v>3.9751932182479828</v>
      </c>
    </row>
    <row r="238" spans="1:104" x14ac:dyDescent="0.2">
      <c r="A238" s="60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/>
      <c r="CM238" s="59"/>
      <c r="CN238" s="59"/>
      <c r="CO238" s="59"/>
      <c r="CP238" s="59"/>
      <c r="CQ238" s="59"/>
      <c r="CR238" s="59"/>
      <c r="CS238" s="59"/>
      <c r="CT238" s="59"/>
      <c r="CU238" s="59"/>
      <c r="CV238" s="59"/>
      <c r="CW238" s="59"/>
      <c r="CX238" s="59"/>
      <c r="CY238" s="59"/>
      <c r="CZ238" s="59"/>
    </row>
    <row r="239" spans="1:104" ht="34.35" customHeight="1" x14ac:dyDescent="0.25">
      <c r="A239" s="61" t="s">
        <v>138</v>
      </c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/>
      <c r="BJ239" s="59"/>
      <c r="BK239" s="59"/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/>
      <c r="CM239" s="59"/>
      <c r="CN239" s="59"/>
      <c r="CO239" s="59"/>
      <c r="CP239" s="59"/>
      <c r="CQ239" s="59"/>
      <c r="CR239" s="59"/>
      <c r="CS239" s="59"/>
      <c r="CT239" s="59"/>
      <c r="CU239" s="59"/>
      <c r="CV239" s="59"/>
      <c r="CW239" s="59"/>
      <c r="CX239" s="59"/>
      <c r="CY239" s="59"/>
      <c r="CZ239" s="59"/>
    </row>
    <row r="240" spans="1:104" x14ac:dyDescent="0.2">
      <c r="A240" s="62" t="s">
        <v>133</v>
      </c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/>
      <c r="BJ240" s="59"/>
      <c r="BK240" s="59"/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/>
      <c r="CM240" s="59"/>
      <c r="CN240" s="59"/>
      <c r="CO240" s="59"/>
      <c r="CP240" s="59"/>
      <c r="CQ240" s="59"/>
      <c r="CR240" s="59"/>
      <c r="CS240" s="59"/>
      <c r="CT240" s="59"/>
      <c r="CU240" s="59"/>
      <c r="CV240" s="59"/>
      <c r="CW240" s="59"/>
      <c r="CX240" s="59"/>
      <c r="CY240" s="59"/>
      <c r="CZ240" s="59"/>
    </row>
    <row r="241" spans="1:104" x14ac:dyDescent="0.2">
      <c r="A241" s="60" t="s">
        <v>101</v>
      </c>
      <c r="B241" s="59">
        <v>7.4145781941210416</v>
      </c>
      <c r="C241" s="59">
        <v>7.5536446540772495</v>
      </c>
      <c r="D241" s="59">
        <v>7.5912041994468487</v>
      </c>
      <c r="E241" s="59">
        <v>7.6327380057783438</v>
      </c>
      <c r="F241" s="59">
        <v>7.3860864807927387</v>
      </c>
      <c r="G241" s="59">
        <v>7.216925153880247</v>
      </c>
      <c r="H241" s="59">
        <v>7.0473959665074641</v>
      </c>
      <c r="I241" s="59">
        <v>6.8676902730559446</v>
      </c>
      <c r="J241" s="59">
        <v>6.8489698803989887</v>
      </c>
      <c r="K241" s="59">
        <v>6.7243947112576263</v>
      </c>
      <c r="L241" s="59">
        <v>6.5997554388158255</v>
      </c>
      <c r="M241" s="59">
        <v>6.5176590640562786</v>
      </c>
      <c r="N241" s="59">
        <v>6.4013661702226425</v>
      </c>
      <c r="O241" s="59">
        <v>6.3598720923306873</v>
      </c>
      <c r="P241" s="59">
        <v>6.2740756118209431</v>
      </c>
      <c r="Q241" s="59">
        <v>6.1598213190939584</v>
      </c>
      <c r="R241" s="59">
        <v>6.0042068989968387</v>
      </c>
      <c r="S241" s="59">
        <v>5.9046350555953282</v>
      </c>
      <c r="T241" s="59">
        <v>5.878024109817753</v>
      </c>
      <c r="U241" s="59">
        <v>5.8725618159956054</v>
      </c>
      <c r="V241" s="59">
        <v>5.9026520474861321</v>
      </c>
      <c r="W241" s="59">
        <v>5.9425513131805712</v>
      </c>
      <c r="X241" s="59">
        <v>5.9018223234094247</v>
      </c>
      <c r="Y241" s="59">
        <v>6.0136890267177074</v>
      </c>
      <c r="Z241" s="59">
        <v>6.0099749754297518</v>
      </c>
      <c r="AA241" s="59">
        <v>6.0597241548462568</v>
      </c>
      <c r="AB241" s="59">
        <v>6.0458432286895487</v>
      </c>
      <c r="AC241" s="59">
        <v>5.9648847548517043</v>
      </c>
      <c r="AD241" s="59">
        <v>5.8192725409678419</v>
      </c>
      <c r="AE241" s="59">
        <v>5.7730841753855229</v>
      </c>
      <c r="AF241" s="59">
        <v>5.7950829223418578</v>
      </c>
      <c r="AG241" s="59">
        <v>5.7387674790805363</v>
      </c>
      <c r="AH241" s="59">
        <v>5.4144067228225623</v>
      </c>
      <c r="AI241" s="59">
        <v>5.3816061229445911</v>
      </c>
      <c r="AJ241" s="59">
        <v>5.4774221465989665</v>
      </c>
      <c r="AK241" s="59">
        <v>5.272563400760971</v>
      </c>
      <c r="AL241" s="59">
        <v>5.1620555078668806</v>
      </c>
      <c r="AM241" s="59">
        <v>5.2730393558199866</v>
      </c>
      <c r="AN241" s="59">
        <v>5.4018759397660769</v>
      </c>
      <c r="AO241" s="59">
        <v>5.4186979477018706</v>
      </c>
      <c r="AP241" s="59">
        <v>5.4523068460776489</v>
      </c>
      <c r="AQ241" s="59">
        <v>5.5210793836434808</v>
      </c>
      <c r="AR241" s="59">
        <v>5.4710213969483013</v>
      </c>
      <c r="AS241" s="59">
        <v>5.3774515486780876</v>
      </c>
      <c r="AT241" s="59">
        <v>5.3932591710859166</v>
      </c>
      <c r="AU241" s="59">
        <v>5.2966701816824582</v>
      </c>
      <c r="AV241" s="59">
        <v>5.2504450043551456</v>
      </c>
      <c r="AW241" s="59">
        <v>5.17892350400958</v>
      </c>
      <c r="AX241" s="59">
        <v>5.1303300479793847</v>
      </c>
      <c r="AY241" s="59">
        <v>5.0780315667809219</v>
      </c>
      <c r="AZ241" s="59">
        <v>5.0253571308077429</v>
      </c>
      <c r="BA241" s="59">
        <v>4.9140734224697722</v>
      </c>
      <c r="BB241" s="59">
        <v>4.8620663896424228</v>
      </c>
      <c r="BC241" s="59">
        <v>4.7301265730473983</v>
      </c>
      <c r="BD241" s="59">
        <v>4.6288551913467346</v>
      </c>
      <c r="BE241" s="59">
        <v>4.605655496557354</v>
      </c>
      <c r="BF241" s="59">
        <v>4.4353352582403591</v>
      </c>
      <c r="BG241" s="59">
        <v>4.3618243929140021</v>
      </c>
      <c r="BH241" s="59">
        <v>4.2966917277286996</v>
      </c>
      <c r="BI241" s="59">
        <v>4.3057220937475487</v>
      </c>
      <c r="BJ241" s="59">
        <v>4.2271837565759567</v>
      </c>
      <c r="BK241" s="59">
        <v>4.0965878410206349</v>
      </c>
      <c r="BL241" s="59">
        <v>4.0386608628133311</v>
      </c>
      <c r="BM241" s="59">
        <v>4.0336941113355413</v>
      </c>
      <c r="BN241" s="59">
        <v>4.041166630072774</v>
      </c>
      <c r="BO241" s="59">
        <v>4.0356684102983342</v>
      </c>
      <c r="BP241" s="59">
        <v>3.9906983480300076</v>
      </c>
      <c r="BQ241" s="59">
        <v>3.9983156281490571</v>
      </c>
      <c r="BR241" s="59">
        <v>3.9831359357765068</v>
      </c>
      <c r="BS241" s="59">
        <v>3.9732379288643398</v>
      </c>
      <c r="BT241" s="59">
        <v>3.9566643561854407</v>
      </c>
      <c r="BU241" s="59">
        <v>3.9370055153953532</v>
      </c>
      <c r="BV241" s="59">
        <v>3.9851529303713789</v>
      </c>
      <c r="BW241" s="59">
        <v>4.0285742196248648</v>
      </c>
      <c r="BX241" s="59">
        <v>4.0236365053388639</v>
      </c>
      <c r="BY241" s="59">
        <v>4.029120817850016</v>
      </c>
      <c r="BZ241" s="59">
        <v>4.0248701523659332</v>
      </c>
      <c r="CA241" s="59">
        <v>3.985607996639922</v>
      </c>
      <c r="CB241" s="59">
        <v>3.8842036309406072</v>
      </c>
      <c r="CC241" s="59">
        <v>3.8346993706097936</v>
      </c>
      <c r="CD241" s="59">
        <v>3.5969527896597828</v>
      </c>
      <c r="CE241" s="59">
        <v>3.5978322618658001</v>
      </c>
      <c r="CF241" s="59">
        <v>3.650986439466601</v>
      </c>
      <c r="CG241" s="59">
        <v>3.6047433634911306</v>
      </c>
      <c r="CH241" s="59">
        <v>3.5648268573331965</v>
      </c>
      <c r="CI241" s="59">
        <v>3.5019566227975898</v>
      </c>
      <c r="CJ241" s="59">
        <v>3.4304821731234343</v>
      </c>
      <c r="CK241" s="59">
        <v>3.3273698878283833</v>
      </c>
      <c r="CL241" s="59">
        <v>3.323245718992037</v>
      </c>
      <c r="CM241" s="59">
        <v>3.4514776850098734</v>
      </c>
      <c r="CN241" s="59">
        <v>3.6345238507139284</v>
      </c>
      <c r="CO241" s="59">
        <v>3.8042013708278746</v>
      </c>
      <c r="CP241" s="59">
        <v>3.9397664538391277</v>
      </c>
      <c r="CQ241" s="59">
        <v>4.0353207486658755</v>
      </c>
      <c r="CR241" s="59">
        <v>4.0813792315753021</v>
      </c>
      <c r="CS241" s="59">
        <v>4.1135394788919948</v>
      </c>
      <c r="CT241" s="59">
        <v>4.0977257677197656</v>
      </c>
      <c r="CU241" s="59">
        <v>4.1489962159305502</v>
      </c>
      <c r="CV241" s="59">
        <v>4.1516488124283066</v>
      </c>
      <c r="CW241" s="59">
        <v>4.1521286480487429</v>
      </c>
      <c r="CX241" s="59">
        <v>4.1853459194756919</v>
      </c>
      <c r="CY241" s="59">
        <v>4.2078807771020426</v>
      </c>
      <c r="CZ241" s="59">
        <v>4.1285562486308276</v>
      </c>
    </row>
    <row r="242" spans="1:104" x14ac:dyDescent="0.2">
      <c r="A242" s="60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/>
      <c r="BJ242" s="59"/>
      <c r="BK242" s="59"/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/>
      <c r="CM242" s="59"/>
      <c r="CN242" s="59"/>
      <c r="CO242" s="59"/>
      <c r="CP242" s="59"/>
      <c r="CQ242" s="59"/>
      <c r="CR242" s="59"/>
      <c r="CS242" s="59"/>
      <c r="CT242" s="59"/>
      <c r="CU242" s="59"/>
      <c r="CV242" s="59"/>
      <c r="CW242" s="59"/>
      <c r="CX242" s="59"/>
      <c r="CY242" s="59"/>
      <c r="CZ242" s="59"/>
    </row>
    <row r="243" spans="1:104" ht="30" x14ac:dyDescent="0.25">
      <c r="A243" s="61" t="s">
        <v>139</v>
      </c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/>
      <c r="CM243" s="59"/>
      <c r="CN243" s="59"/>
      <c r="CO243" s="59"/>
      <c r="CP243" s="59"/>
      <c r="CQ243" s="59"/>
      <c r="CR243" s="59"/>
      <c r="CS243" s="59"/>
      <c r="CT243" s="59"/>
      <c r="CU243" s="59"/>
      <c r="CV243" s="59"/>
      <c r="CW243" s="59"/>
      <c r="CX243" s="59"/>
      <c r="CY243" s="59"/>
      <c r="CZ243" s="59"/>
    </row>
    <row r="244" spans="1:104" x14ac:dyDescent="0.2">
      <c r="A244" s="62" t="s">
        <v>140</v>
      </c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/>
      <c r="CM244" s="59"/>
      <c r="CN244" s="59"/>
      <c r="CO244" s="59"/>
      <c r="CP244" s="59"/>
      <c r="CQ244" s="59"/>
      <c r="CR244" s="59"/>
      <c r="CS244" s="59"/>
      <c r="CT244" s="59"/>
      <c r="CU244" s="59"/>
      <c r="CV244" s="59"/>
      <c r="CW244" s="59"/>
      <c r="CX244" s="59"/>
      <c r="CY244" s="59"/>
      <c r="CZ244" s="59"/>
    </row>
    <row r="245" spans="1:104" x14ac:dyDescent="0.2">
      <c r="A245" s="60" t="s">
        <v>101</v>
      </c>
      <c r="B245" s="59">
        <v>82.405041430507666</v>
      </c>
      <c r="C245" s="59">
        <v>78.08333348300215</v>
      </c>
      <c r="D245" s="59">
        <v>75.985271307442574</v>
      </c>
      <c r="E245" s="59">
        <v>78.288263020973289</v>
      </c>
      <c r="F245" s="59">
        <v>78.079057139525929</v>
      </c>
      <c r="G245" s="59">
        <v>78.276085579796373</v>
      </c>
      <c r="H245" s="59">
        <v>75.497935112273595</v>
      </c>
      <c r="I245" s="59">
        <v>73.602317833834874</v>
      </c>
      <c r="J245" s="59">
        <v>74.838209597440652</v>
      </c>
      <c r="K245" s="59">
        <v>74.033510115634542</v>
      </c>
      <c r="L245" s="59">
        <v>72.22207887641494</v>
      </c>
      <c r="M245" s="59">
        <v>72.84101711271164</v>
      </c>
      <c r="N245" s="59">
        <v>71.60243028577078</v>
      </c>
      <c r="O245" s="59">
        <v>70.40689667378949</v>
      </c>
      <c r="P245" s="59">
        <v>68.285754902161244</v>
      </c>
      <c r="Q245" s="59">
        <v>68.500816050698759</v>
      </c>
      <c r="R245" s="59">
        <v>69.298159003025191</v>
      </c>
      <c r="S245" s="59">
        <v>69.528278043253351</v>
      </c>
      <c r="T245" s="59">
        <v>70.090916133002025</v>
      </c>
      <c r="U245" s="59">
        <v>66.914784785217577</v>
      </c>
      <c r="V245" s="59">
        <v>66.806979202187449</v>
      </c>
      <c r="W245" s="59">
        <v>67.465340573335737</v>
      </c>
      <c r="X245" s="59">
        <v>67.379842425273353</v>
      </c>
      <c r="Y245" s="59">
        <v>66.213014176581567</v>
      </c>
      <c r="Z245" s="59">
        <v>68.324536977635489</v>
      </c>
      <c r="AA245" s="59">
        <v>69.312963611003923</v>
      </c>
      <c r="AB245" s="59">
        <v>73.234821180795862</v>
      </c>
      <c r="AC245" s="59">
        <v>68.986021573974696</v>
      </c>
      <c r="AD245" s="59">
        <v>69.824281790273631</v>
      </c>
      <c r="AE245" s="59">
        <v>71.757329827452352</v>
      </c>
      <c r="AF245" s="59">
        <v>67.057389879216842</v>
      </c>
      <c r="AG245" s="59">
        <v>64.089517922061134</v>
      </c>
      <c r="AH245" s="59">
        <v>61.681529420177959</v>
      </c>
      <c r="AI245" s="59">
        <v>61.297328206406803</v>
      </c>
      <c r="AJ245" s="59">
        <v>59.195401383738428</v>
      </c>
      <c r="AK245" s="59">
        <v>60.007399190209441</v>
      </c>
      <c r="AL245" s="59">
        <v>59.922177528989295</v>
      </c>
      <c r="AM245" s="59">
        <v>61.790936408361276</v>
      </c>
      <c r="AN245" s="59">
        <v>60.949770146637498</v>
      </c>
      <c r="AO245" s="59">
        <v>60.043280837845849</v>
      </c>
      <c r="AP245" s="59">
        <v>61.392441664238234</v>
      </c>
      <c r="AQ245" s="59">
        <v>61.558341932330926</v>
      </c>
      <c r="AR245" s="59">
        <v>63.031968932574948</v>
      </c>
      <c r="AS245" s="59">
        <v>63.285873363119983</v>
      </c>
      <c r="AT245" s="59">
        <v>64.71675874833015</v>
      </c>
      <c r="AU245" s="59">
        <v>66.153467270353275</v>
      </c>
      <c r="AV245" s="59">
        <v>65.515523469997703</v>
      </c>
      <c r="AW245" s="59">
        <v>65.904244615216484</v>
      </c>
      <c r="AX245" s="59">
        <v>65.544781988958093</v>
      </c>
      <c r="AY245" s="59">
        <v>66.286814137541015</v>
      </c>
      <c r="AZ245" s="59">
        <v>66.232806048249827</v>
      </c>
      <c r="BA245" s="59">
        <v>66.249940126145248</v>
      </c>
      <c r="BB245" s="59">
        <v>67.850288199812212</v>
      </c>
      <c r="BC245" s="59">
        <v>67.677983310736266</v>
      </c>
      <c r="BD245" s="59">
        <v>66.10501389796238</v>
      </c>
      <c r="BE245" s="59">
        <v>66.395711923370015</v>
      </c>
      <c r="BF245" s="59">
        <v>66.778938092176489</v>
      </c>
      <c r="BG245" s="59">
        <v>67.434647039303158</v>
      </c>
      <c r="BH245" s="59">
        <v>66.705270538998519</v>
      </c>
      <c r="BI245" s="59">
        <v>65.888907772108581</v>
      </c>
      <c r="BJ245" s="59">
        <v>66.936861746080254</v>
      </c>
      <c r="BK245" s="59">
        <v>66.434967821147438</v>
      </c>
      <c r="BL245" s="59">
        <v>65.475471388847851</v>
      </c>
      <c r="BM245" s="59">
        <v>67.937375344841925</v>
      </c>
      <c r="BN245" s="59">
        <v>65.429841554400994</v>
      </c>
      <c r="BO245" s="59">
        <v>67.89076513315068</v>
      </c>
      <c r="BP245" s="59">
        <v>68.893417579704433</v>
      </c>
      <c r="BQ245" s="59">
        <v>69.4469885873295</v>
      </c>
      <c r="BR245" s="59">
        <v>68.066101012629474</v>
      </c>
      <c r="BS245" s="59">
        <v>71.23682030159263</v>
      </c>
      <c r="BT245" s="59">
        <v>73.107841352687515</v>
      </c>
      <c r="BU245" s="59">
        <v>74.238020179485574</v>
      </c>
      <c r="BV245" s="59">
        <v>73.880991967254289</v>
      </c>
      <c r="BW245" s="59">
        <v>73.667689637761626</v>
      </c>
      <c r="BX245" s="59">
        <v>72.238472810884858</v>
      </c>
      <c r="BY245" s="59">
        <v>75.158545656548213</v>
      </c>
      <c r="BZ245" s="59">
        <v>75.610811622127812</v>
      </c>
      <c r="CA245" s="59">
        <v>75.759964355486503</v>
      </c>
      <c r="CB245" s="59">
        <v>80.637931691766553</v>
      </c>
      <c r="CC245" s="59">
        <v>82.333524016800354</v>
      </c>
      <c r="CD245" s="59">
        <v>81.278208047356202</v>
      </c>
      <c r="CE245" s="59">
        <v>82.617127679272642</v>
      </c>
      <c r="CF245" s="59">
        <v>83.930470148652489</v>
      </c>
      <c r="CG245" s="59">
        <v>83.905446650087157</v>
      </c>
      <c r="CH245" s="59">
        <v>86.284149636189937</v>
      </c>
      <c r="CI245" s="59">
        <v>85.937018583977192</v>
      </c>
      <c r="CJ245" s="59">
        <v>88.380248231199417</v>
      </c>
      <c r="CK245" s="59">
        <v>86.798411014175443</v>
      </c>
      <c r="CL245" s="59">
        <v>85.526629098800754</v>
      </c>
      <c r="CM245" s="59">
        <v>84.688329931419858</v>
      </c>
      <c r="CN245" s="59">
        <v>83.093110856314809</v>
      </c>
      <c r="CO245" s="59">
        <v>80.93375636909434</v>
      </c>
      <c r="CP245" s="59">
        <v>80.936916047466696</v>
      </c>
      <c r="CQ245" s="59">
        <v>79.878908605832152</v>
      </c>
      <c r="CR245" s="59">
        <v>77.566423444029354</v>
      </c>
      <c r="CS245" s="59">
        <v>76.383738865869603</v>
      </c>
      <c r="CT245" s="59">
        <v>76.568398561794865</v>
      </c>
      <c r="CU245" s="59">
        <v>76.204241600734377</v>
      </c>
      <c r="CV245" s="59">
        <v>77.751476159912698</v>
      </c>
      <c r="CW245" s="59">
        <v>76.12035878473236</v>
      </c>
      <c r="CX245" s="59">
        <v>74.830231450193608</v>
      </c>
      <c r="CY245" s="59">
        <v>73.365598219759931</v>
      </c>
      <c r="CZ245" s="59">
        <v>73.884317228648925</v>
      </c>
    </row>
    <row r="246" spans="1:104" x14ac:dyDescent="0.2">
      <c r="A246" s="60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/>
      <c r="BJ246" s="59"/>
      <c r="BK246" s="59"/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/>
      <c r="CM246" s="59"/>
      <c r="CN246" s="59"/>
      <c r="CO246" s="59"/>
      <c r="CP246" s="59"/>
      <c r="CQ246" s="59"/>
      <c r="CR246" s="59"/>
      <c r="CS246" s="59"/>
      <c r="CT246" s="59"/>
      <c r="CU246" s="59"/>
      <c r="CV246" s="59"/>
      <c r="CW246" s="59"/>
      <c r="CX246" s="59"/>
      <c r="CY246" s="59"/>
      <c r="CZ246" s="59"/>
    </row>
    <row r="247" spans="1:104" ht="15" x14ac:dyDescent="0.25">
      <c r="A247" s="61" t="s">
        <v>141</v>
      </c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/>
      <c r="BJ247" s="59"/>
      <c r="BK247" s="59"/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/>
      <c r="CM247" s="59"/>
      <c r="CN247" s="59"/>
      <c r="CO247" s="59"/>
      <c r="CP247" s="59"/>
      <c r="CQ247" s="59"/>
      <c r="CR247" s="59"/>
      <c r="CS247" s="59"/>
      <c r="CT247" s="59"/>
      <c r="CU247" s="59"/>
      <c r="CV247" s="59"/>
      <c r="CW247" s="59"/>
      <c r="CX247" s="59"/>
      <c r="CY247" s="59"/>
      <c r="CZ247" s="59"/>
    </row>
    <row r="248" spans="1:104" x14ac:dyDescent="0.2">
      <c r="A248" s="62" t="s">
        <v>142</v>
      </c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/>
      <c r="BJ248" s="59"/>
      <c r="BK248" s="59"/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/>
      <c r="CM248" s="59"/>
      <c r="CN248" s="59"/>
      <c r="CO248" s="59"/>
      <c r="CP248" s="59"/>
      <c r="CQ248" s="59"/>
      <c r="CR248" s="59"/>
      <c r="CS248" s="59"/>
      <c r="CT248" s="59"/>
      <c r="CU248" s="59"/>
      <c r="CV248" s="59"/>
      <c r="CW248" s="59"/>
      <c r="CX248" s="59"/>
      <c r="CY248" s="59"/>
      <c r="CZ248" s="59"/>
    </row>
    <row r="249" spans="1:104" x14ac:dyDescent="0.2">
      <c r="A249" s="60" t="s">
        <v>101</v>
      </c>
      <c r="B249" s="59">
        <v>2.9331739975348303</v>
      </c>
      <c r="C249" s="59">
        <v>2.9508106990232967</v>
      </c>
      <c r="D249" s="59">
        <v>3.0023773197710719</v>
      </c>
      <c r="E249" s="59">
        <v>3.2421088536049174</v>
      </c>
      <c r="F249" s="59">
        <v>2.9488558951895913</v>
      </c>
      <c r="G249" s="59">
        <v>2.9359862195693451</v>
      </c>
      <c r="H249" s="59">
        <v>2.8531729550574947</v>
      </c>
      <c r="I249" s="59">
        <v>2.7805834581898874</v>
      </c>
      <c r="J249" s="59">
        <v>2.9196401669485663</v>
      </c>
      <c r="K249" s="59">
        <v>3.1554994909635723</v>
      </c>
      <c r="L249" s="59">
        <v>2.8252503366959765</v>
      </c>
      <c r="M249" s="59">
        <v>2.875193163382316</v>
      </c>
      <c r="N249" s="59">
        <v>2.9578988741873293</v>
      </c>
      <c r="O249" s="59">
        <v>2.8965543631727964</v>
      </c>
      <c r="P249" s="59">
        <v>2.8794961769926419</v>
      </c>
      <c r="Q249" s="59">
        <v>3.0283542400965717</v>
      </c>
      <c r="R249" s="59">
        <v>2.9271414873675954</v>
      </c>
      <c r="S249" s="59">
        <v>3.0157831558267212</v>
      </c>
      <c r="T249" s="59">
        <v>2.9055130761616481</v>
      </c>
      <c r="U249" s="59">
        <v>3.1249210706241954</v>
      </c>
      <c r="V249" s="59">
        <v>3.009792724545175</v>
      </c>
      <c r="W249" s="59">
        <v>2.8490420527504923</v>
      </c>
      <c r="X249" s="59">
        <v>2.7379853498259039</v>
      </c>
      <c r="Y249" s="59">
        <v>2.774060754562746</v>
      </c>
      <c r="Z249" s="59">
        <v>2.8202178536802163</v>
      </c>
      <c r="AA249" s="59">
        <v>3.0201087287676671</v>
      </c>
      <c r="AB249" s="59">
        <v>2.7449661886231285</v>
      </c>
      <c r="AC249" s="59">
        <v>2.9146832447159379</v>
      </c>
      <c r="AD249" s="59">
        <v>3.0026818823140866</v>
      </c>
      <c r="AE249" s="59">
        <v>3.0215743091423737</v>
      </c>
      <c r="AF249" s="59">
        <v>2.891784884135483</v>
      </c>
      <c r="AG249" s="59">
        <v>2.6651606346605323</v>
      </c>
      <c r="AH249" s="59">
        <v>2.8274382296870559</v>
      </c>
      <c r="AI249" s="59">
        <v>2.8308715301799241</v>
      </c>
      <c r="AJ249" s="59">
        <v>2.6784231414982598</v>
      </c>
      <c r="AK249" s="59">
        <v>1.8754942616327364</v>
      </c>
      <c r="AL249" s="59">
        <v>2.8229942818403138</v>
      </c>
      <c r="AM249" s="59">
        <v>2.2030242647226612</v>
      </c>
      <c r="AN249" s="59">
        <v>2.324466699918188</v>
      </c>
      <c r="AO249" s="59">
        <v>1.91390839613147</v>
      </c>
      <c r="AP249" s="59">
        <v>2.5144993370526234</v>
      </c>
      <c r="AQ249" s="59">
        <v>2.5710801279727784</v>
      </c>
      <c r="AR249" s="59">
        <v>2.6430459477597581</v>
      </c>
      <c r="AS249" s="59">
        <v>1.8649511644588879</v>
      </c>
      <c r="AT249" s="59">
        <v>2.8345194204632382</v>
      </c>
      <c r="AU249" s="59">
        <v>2.7465374870872368</v>
      </c>
      <c r="AV249" s="59">
        <v>2.8710775685114474</v>
      </c>
      <c r="AW249" s="59">
        <v>2.868861753075862</v>
      </c>
      <c r="AX249" s="59">
        <v>3.1226751000910586</v>
      </c>
      <c r="AY249" s="59">
        <v>3.0429263543166938</v>
      </c>
      <c r="AZ249" s="59">
        <v>3.105600592836506</v>
      </c>
      <c r="BA249" s="59">
        <v>3.1987585590894909</v>
      </c>
      <c r="BB249" s="59">
        <v>3.2655254284557977</v>
      </c>
      <c r="BC249" s="59">
        <v>3.6608906113347413</v>
      </c>
      <c r="BD249" s="59">
        <v>3.4761088018342217</v>
      </c>
      <c r="BE249" s="59">
        <v>3.35835770275391</v>
      </c>
      <c r="BF249" s="59">
        <v>3.7506599736568962</v>
      </c>
      <c r="BG249" s="59">
        <v>4.0050036590528988</v>
      </c>
      <c r="BH249" s="59">
        <v>4.0467595484917451</v>
      </c>
      <c r="BI249" s="59">
        <v>4.5108824154054199</v>
      </c>
      <c r="BJ249" s="59">
        <v>4.1852349436366341</v>
      </c>
      <c r="BK249" s="59">
        <v>4.251817455954904</v>
      </c>
      <c r="BL249" s="59">
        <v>4.2504456294191675</v>
      </c>
      <c r="BM249" s="59">
        <v>4.183742760093943</v>
      </c>
      <c r="BN249" s="59">
        <v>4.9792311517023</v>
      </c>
      <c r="BO249" s="59">
        <v>4.5735698273971437</v>
      </c>
      <c r="BP249" s="59">
        <v>4.4649870087260366</v>
      </c>
      <c r="BQ249" s="59">
        <v>4.6946380765760232</v>
      </c>
      <c r="BR249" s="59">
        <v>4.6355633507964997</v>
      </c>
      <c r="BS249" s="59">
        <v>4.5891843094293447</v>
      </c>
      <c r="BT249" s="59">
        <v>4.6151985367616435</v>
      </c>
      <c r="BU249" s="59">
        <v>4.4994330377582781</v>
      </c>
      <c r="BV249" s="59">
        <v>4.6941850141013299</v>
      </c>
      <c r="BW249" s="59">
        <v>4.7395653132645243</v>
      </c>
      <c r="BX249" s="59">
        <v>4.847746724875206</v>
      </c>
      <c r="BY249" s="59">
        <v>4.6593119017028464</v>
      </c>
      <c r="BZ249" s="59">
        <v>4.4808186601395255</v>
      </c>
      <c r="CA249" s="59">
        <v>4.5700387936562432</v>
      </c>
      <c r="CB249" s="59">
        <v>4.6883531251320631</v>
      </c>
      <c r="CC249" s="59">
        <v>5.0140324706705695</v>
      </c>
      <c r="CD249" s="59">
        <v>4.3865988233705817</v>
      </c>
      <c r="CE249" s="59">
        <v>3.8480323333759756</v>
      </c>
      <c r="CF249" s="59">
        <v>3.7620120322980575</v>
      </c>
      <c r="CG249" s="59">
        <v>4.271340975512695</v>
      </c>
      <c r="CH249" s="59">
        <v>4.4465336200833754</v>
      </c>
      <c r="CI249" s="59">
        <v>5.3422395057349306</v>
      </c>
      <c r="CJ249" s="59">
        <v>5.512445855459899</v>
      </c>
      <c r="CK249" s="59">
        <v>6.1485657600132324</v>
      </c>
      <c r="CL249" s="59">
        <v>5.9147195439434199</v>
      </c>
      <c r="CM249" s="59">
        <v>5.7263241948469963</v>
      </c>
      <c r="CN249" s="59">
        <v>5.9383117094578672</v>
      </c>
      <c r="CO249" s="59">
        <v>4.447981806826883</v>
      </c>
      <c r="CP249" s="59">
        <v>4.5727064562237958</v>
      </c>
      <c r="CQ249" s="59">
        <v>4.4384164982210175</v>
      </c>
      <c r="CR249" s="59">
        <v>4.3853474980398204</v>
      </c>
      <c r="CS249" s="59">
        <v>4.0511585882537577</v>
      </c>
      <c r="CT249" s="59">
        <v>4.1720986876809123</v>
      </c>
      <c r="CU249" s="59">
        <v>4.4229381952937903</v>
      </c>
      <c r="CV249" s="59">
        <v>3.983645276279292</v>
      </c>
      <c r="CW249" s="59">
        <v>3.3923162137962155</v>
      </c>
      <c r="CX249" s="59">
        <v>4.1054000655658909</v>
      </c>
      <c r="CY249" s="59">
        <v>4.3097575337312701</v>
      </c>
      <c r="CZ249" s="59">
        <v>4.3185299808507729</v>
      </c>
    </row>
    <row r="250" spans="1:104" x14ac:dyDescent="0.2">
      <c r="A250" s="60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/>
      <c r="CM250" s="59"/>
      <c r="CN250" s="59"/>
      <c r="CO250" s="59"/>
      <c r="CP250" s="59"/>
      <c r="CQ250" s="59"/>
      <c r="CR250" s="59"/>
      <c r="CS250" s="59"/>
      <c r="CT250" s="59"/>
      <c r="CU250" s="59"/>
      <c r="CV250" s="59"/>
      <c r="CW250" s="59"/>
      <c r="CX250" s="59"/>
      <c r="CY250" s="59"/>
      <c r="CZ250" s="59"/>
    </row>
    <row r="251" spans="1:104" ht="15" x14ac:dyDescent="0.25">
      <c r="A251" s="61" t="s">
        <v>143</v>
      </c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/>
      <c r="CM251" s="59"/>
      <c r="CN251" s="59"/>
      <c r="CO251" s="59"/>
      <c r="CP251" s="59"/>
      <c r="CQ251" s="59"/>
      <c r="CR251" s="59"/>
      <c r="CS251" s="59"/>
      <c r="CT251" s="59"/>
      <c r="CU251" s="59"/>
      <c r="CV251" s="59"/>
      <c r="CW251" s="59"/>
      <c r="CX251" s="59"/>
      <c r="CY251" s="59"/>
      <c r="CZ251" s="59"/>
    </row>
    <row r="252" spans="1:104" x14ac:dyDescent="0.2">
      <c r="A252" s="62" t="s">
        <v>133</v>
      </c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/>
      <c r="BJ252" s="59"/>
      <c r="BK252" s="59"/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/>
      <c r="CM252" s="59"/>
      <c r="CN252" s="59"/>
      <c r="CO252" s="59"/>
      <c r="CP252" s="59"/>
      <c r="CQ252" s="59"/>
      <c r="CR252" s="59"/>
      <c r="CS252" s="59"/>
      <c r="CT252" s="59"/>
      <c r="CU252" s="59"/>
      <c r="CV252" s="59"/>
      <c r="CW252" s="59"/>
      <c r="CX252" s="59"/>
      <c r="CY252" s="59"/>
      <c r="CZ252" s="59"/>
    </row>
    <row r="253" spans="1:104" x14ac:dyDescent="0.2">
      <c r="A253" s="60" t="s">
        <v>101</v>
      </c>
      <c r="B253" s="59">
        <v>0</v>
      </c>
      <c r="C253" s="59">
        <v>0</v>
      </c>
      <c r="D253" s="59">
        <v>0</v>
      </c>
      <c r="E253" s="59">
        <v>4.753550378721668</v>
      </c>
      <c r="F253" s="59">
        <v>4.7533162029196179</v>
      </c>
      <c r="G253" s="59">
        <v>4.8471970685639398</v>
      </c>
      <c r="H253" s="59">
        <v>5.0290399087610727</v>
      </c>
      <c r="I253" s="59">
        <v>5.4250839977866985</v>
      </c>
      <c r="J253" s="59">
        <v>5.5698686534100998</v>
      </c>
      <c r="K253" s="59">
        <v>5.5063020442275681</v>
      </c>
      <c r="L253" s="59">
        <v>5.7130166971679444</v>
      </c>
      <c r="M253" s="59">
        <v>5.6260857206685495</v>
      </c>
      <c r="N253" s="59">
        <v>5.7663004856004862</v>
      </c>
      <c r="O253" s="59">
        <v>5.8268923242346968</v>
      </c>
      <c r="P253" s="59">
        <v>5.8561815995193562</v>
      </c>
      <c r="Q253" s="59">
        <v>5.8808063437757312</v>
      </c>
      <c r="R253" s="59">
        <v>6.0328810622310121</v>
      </c>
      <c r="S253" s="59">
        <v>6.0958934534925886</v>
      </c>
      <c r="T253" s="59">
        <v>6.1667324313447365</v>
      </c>
      <c r="U253" s="59">
        <v>6.4811927476592484</v>
      </c>
      <c r="V253" s="59">
        <v>6.4387278993670556</v>
      </c>
      <c r="W253" s="59">
        <v>6.5182271982156363</v>
      </c>
      <c r="X253" s="59">
        <v>6.4855336507889412</v>
      </c>
      <c r="Y253" s="59">
        <v>6.6332670560350406</v>
      </c>
      <c r="Z253" s="59">
        <v>6.546309827823797</v>
      </c>
      <c r="AA253" s="59">
        <v>6.4082422420111245</v>
      </c>
      <c r="AB253" s="59">
        <v>6.4812743882289752</v>
      </c>
      <c r="AC253" s="59">
        <v>6.4632324099572456</v>
      </c>
      <c r="AD253" s="59">
        <v>6.5795171403795205</v>
      </c>
      <c r="AE253" s="59">
        <v>6.5883914993507702</v>
      </c>
      <c r="AF253" s="59">
        <v>6.6194582894722505</v>
      </c>
      <c r="AG253" s="59">
        <v>6.7188788952230967</v>
      </c>
      <c r="AH253" s="59">
        <v>6.8253139851956046</v>
      </c>
      <c r="AI253" s="59">
        <v>6.9748637615907292</v>
      </c>
      <c r="AJ253" s="59">
        <v>7.1800641686292197</v>
      </c>
      <c r="AK253" s="59">
        <v>7.5070660376080047</v>
      </c>
      <c r="AL253" s="59">
        <v>7.5008527754921701</v>
      </c>
      <c r="AM253" s="59">
        <v>7.8336580474241639</v>
      </c>
      <c r="AN253" s="59">
        <v>8.1471621835780539</v>
      </c>
      <c r="AO253" s="59">
        <v>8.0193896722048628</v>
      </c>
      <c r="AP253" s="59">
        <v>8.16784171753309</v>
      </c>
      <c r="AQ253" s="59">
        <v>7.6623139043772452</v>
      </c>
      <c r="AR253" s="59">
        <v>7.5276335308211708</v>
      </c>
      <c r="AS253" s="59">
        <v>7.4105686850650478</v>
      </c>
      <c r="AT253" s="59">
        <v>7.2976636726673112</v>
      </c>
      <c r="AU253" s="59">
        <v>7.3034817787781954</v>
      </c>
      <c r="AV253" s="59">
        <v>7.3229300416404159</v>
      </c>
      <c r="AW253" s="59">
        <v>6.7766599855317855</v>
      </c>
      <c r="AX253" s="59">
        <v>6.6674657725085718</v>
      </c>
      <c r="AY253" s="59">
        <v>6.5772447644797696</v>
      </c>
      <c r="AZ253" s="59">
        <v>6.5327685121861139</v>
      </c>
      <c r="BA253" s="59">
        <v>6.5176216702612395</v>
      </c>
      <c r="BB253" s="59">
        <v>6.4976503100738841</v>
      </c>
      <c r="BC253" s="59">
        <v>6.2676386086121685</v>
      </c>
      <c r="BD253" s="59">
        <v>6.3640086047779141</v>
      </c>
      <c r="BE253" s="59">
        <v>6.4801042755194542</v>
      </c>
      <c r="BF253" s="59">
        <v>6.3906317177614875</v>
      </c>
      <c r="BG253" s="59">
        <v>6.2681254690750965</v>
      </c>
      <c r="BH253" s="59">
        <v>6.1021711691277059</v>
      </c>
      <c r="BI253" s="59">
        <v>5.6870393230171254</v>
      </c>
      <c r="BJ253" s="59">
        <v>5.680440977516227</v>
      </c>
      <c r="BK253" s="59">
        <v>5.6841250070327014</v>
      </c>
      <c r="BL253" s="59">
        <v>5.8763008710490521</v>
      </c>
      <c r="BM253" s="59">
        <v>5.8595360030852763</v>
      </c>
      <c r="BN253" s="59">
        <v>5.5791107683286363</v>
      </c>
      <c r="BO253" s="59">
        <v>5.4486159380843171</v>
      </c>
      <c r="BP253" s="59">
        <v>5.2869696521695246</v>
      </c>
      <c r="BQ253" s="59">
        <v>5.1289805145632323</v>
      </c>
      <c r="BR253" s="59">
        <v>5.3211578290601373</v>
      </c>
      <c r="BS253" s="59">
        <v>5.3643147398147901</v>
      </c>
      <c r="BT253" s="59">
        <v>5.4716826241897474</v>
      </c>
      <c r="BU253" s="59">
        <v>5.6433128731740592</v>
      </c>
      <c r="BV253" s="59">
        <v>5.5819838370061188</v>
      </c>
      <c r="BW253" s="59">
        <v>5.4438170918249238</v>
      </c>
      <c r="BX253" s="59">
        <v>5.3414341666018483</v>
      </c>
      <c r="BY253" s="59">
        <v>5.2801819926375533</v>
      </c>
      <c r="BZ253" s="59">
        <v>5.6521815957322472</v>
      </c>
      <c r="CA253" s="59">
        <v>5.7531302011740646</v>
      </c>
      <c r="CB253" s="59">
        <v>5.8637163439820119</v>
      </c>
      <c r="CC253" s="59">
        <v>5.8647282744261933</v>
      </c>
      <c r="CD253" s="59">
        <v>6.3786477579137442</v>
      </c>
      <c r="CE253" s="59">
        <v>6.6200563339218963</v>
      </c>
      <c r="CF253" s="59">
        <v>6.8861888082744978</v>
      </c>
      <c r="CG253" s="59">
        <v>7.3083768284126256</v>
      </c>
      <c r="CH253" s="59">
        <v>7.3773792219850858</v>
      </c>
      <c r="CI253" s="59">
        <v>6.9059409901163624</v>
      </c>
      <c r="CJ253" s="59">
        <v>6.2699423766492783</v>
      </c>
      <c r="CK253" s="59">
        <v>6.0920700667872296</v>
      </c>
      <c r="CL253" s="59">
        <v>5.8384126756045402</v>
      </c>
      <c r="CM253" s="59">
        <v>5.757163700902221</v>
      </c>
      <c r="CN253" s="59">
        <v>5.5522597679156371</v>
      </c>
      <c r="CO253" s="59">
        <v>5.8058778236681796</v>
      </c>
      <c r="CP253" s="59">
        <v>5.9189386929807171</v>
      </c>
      <c r="CQ253" s="59">
        <v>6.0289782542788632</v>
      </c>
      <c r="CR253" s="59">
        <v>6.2752938313958966</v>
      </c>
      <c r="CS253" s="59">
        <v>6.2552233573614302</v>
      </c>
      <c r="CT253" s="59">
        <v>6.3108405871709028</v>
      </c>
      <c r="CU253" s="59">
        <v>6.1824761800219621</v>
      </c>
      <c r="CV253" s="59">
        <v>6.2071239138932404</v>
      </c>
      <c r="CW253" s="59">
        <v>6.3500769399722881</v>
      </c>
      <c r="CX253" s="59">
        <v>6.3586628886502616</v>
      </c>
      <c r="CY253" s="59">
        <v>6.495233461548799</v>
      </c>
      <c r="CZ253" s="59">
        <v>6.3922655770556513</v>
      </c>
    </row>
    <row r="254" spans="1:104" x14ac:dyDescent="0.2">
      <c r="A254" s="58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</row>
    <row r="255" spans="1:104" ht="30" x14ac:dyDescent="0.25">
      <c r="A255" s="52" t="s">
        <v>144</v>
      </c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</row>
    <row r="256" spans="1:104" x14ac:dyDescent="0.2">
      <c r="A256" s="54" t="s">
        <v>145</v>
      </c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</row>
    <row r="257" spans="1:104" x14ac:dyDescent="0.2">
      <c r="A257" s="56" t="s">
        <v>82</v>
      </c>
      <c r="B257" s="57">
        <v>135.41200000000001</v>
      </c>
      <c r="C257" s="57">
        <v>198.85499999999999</v>
      </c>
      <c r="D257" s="57">
        <v>219.14699999999999</v>
      </c>
      <c r="E257" s="57">
        <v>310.92899999999997</v>
      </c>
      <c r="F257" s="57">
        <v>295.37400000000002</v>
      </c>
      <c r="G257" s="57">
        <v>260.214</v>
      </c>
      <c r="H257" s="57">
        <v>208.31299999999999</v>
      </c>
      <c r="I257" s="57">
        <v>117.33799999999999</v>
      </c>
      <c r="J257" s="57">
        <v>70.977999999999994</v>
      </c>
      <c r="K257" s="57">
        <v>71.549000000000007</v>
      </c>
      <c r="L257" s="57">
        <v>49.429000000000002</v>
      </c>
      <c r="M257" s="57">
        <v>34.5</v>
      </c>
      <c r="N257" s="57">
        <v>34.5</v>
      </c>
      <c r="O257" s="57">
        <v>34.85</v>
      </c>
      <c r="P257" s="57">
        <v>61.357999999999997</v>
      </c>
      <c r="Q257" s="57">
        <v>1587.941</v>
      </c>
      <c r="R257" s="57">
        <v>1894.8689999999999</v>
      </c>
      <c r="S257" s="57">
        <v>1957.664</v>
      </c>
      <c r="T257" s="57">
        <v>1353.558</v>
      </c>
      <c r="U257" s="57">
        <v>1492.1980000000001</v>
      </c>
      <c r="V257" s="57">
        <v>1334.5255</v>
      </c>
      <c r="W257" s="57">
        <v>1616.5260000000001</v>
      </c>
      <c r="X257" s="57">
        <v>2410.009</v>
      </c>
      <c r="Y257" s="57">
        <v>2882.38</v>
      </c>
      <c r="Z257" s="57">
        <v>2863.027</v>
      </c>
      <c r="AA257" s="57">
        <v>3571.9140000000002</v>
      </c>
      <c r="AB257" s="57">
        <v>3807.8879999999999</v>
      </c>
      <c r="AC257" s="57">
        <v>5189.8599999999997</v>
      </c>
      <c r="AD257" s="57">
        <v>4551.9539999999997</v>
      </c>
      <c r="AE257" s="57">
        <v>3982.527</v>
      </c>
      <c r="AF257" s="57">
        <v>5632.2709999999997</v>
      </c>
      <c r="AG257" s="57">
        <v>5475.4769999999999</v>
      </c>
      <c r="AH257" s="57">
        <v>5377.4260000000004</v>
      </c>
      <c r="AI257" s="57">
        <v>5739.1239999999998</v>
      </c>
      <c r="AJ257" s="57">
        <v>5673.4719999999998</v>
      </c>
      <c r="AK257" s="57">
        <v>4334.5360000000001</v>
      </c>
      <c r="AL257" s="57">
        <v>2526.8029999999999</v>
      </c>
      <c r="AM257" s="57">
        <v>2355.221</v>
      </c>
      <c r="AN257" s="57">
        <v>2117.6869999999999</v>
      </c>
      <c r="AO257" s="57">
        <v>2008.88</v>
      </c>
      <c r="AP257" s="57">
        <v>2208.6770000000001</v>
      </c>
      <c r="AQ257" s="57">
        <v>2171.9054999999998</v>
      </c>
      <c r="AR257" s="57">
        <v>2331.587</v>
      </c>
      <c r="AS257" s="57">
        <v>2361.482</v>
      </c>
      <c r="AT257" s="57">
        <v>2353.7359999999999</v>
      </c>
      <c r="AU257" s="57">
        <v>3291.49</v>
      </c>
      <c r="AV257" s="57">
        <v>2806.3310000000001</v>
      </c>
      <c r="AW257" s="57">
        <v>2365.2620000000002</v>
      </c>
      <c r="AX257" s="57">
        <v>2430.7260000000001</v>
      </c>
      <c r="AY257" s="57">
        <v>2334.0239999999999</v>
      </c>
      <c r="AZ257" s="57">
        <v>2806.34</v>
      </c>
      <c r="BA257" s="57">
        <v>4179.1170000000002</v>
      </c>
      <c r="BB257" s="57">
        <v>4022.085</v>
      </c>
      <c r="BC257" s="57">
        <v>5210.9430000000002</v>
      </c>
      <c r="BD257" s="57">
        <v>5283.4129999999996</v>
      </c>
      <c r="BE257" s="57">
        <v>6286.5690000000004</v>
      </c>
      <c r="BF257" s="57">
        <v>7233.9669999999996</v>
      </c>
      <c r="BG257" s="57">
        <v>8759.5149999999994</v>
      </c>
      <c r="BH257" s="57">
        <v>7346.7460000000001</v>
      </c>
      <c r="BI257" s="57">
        <v>7492.1419999999998</v>
      </c>
      <c r="BJ257" s="57">
        <v>7309.7330000000002</v>
      </c>
      <c r="BK257" s="57">
        <v>8892.6749999999993</v>
      </c>
      <c r="BL257" s="57">
        <v>9182.2139999999999</v>
      </c>
      <c r="BM257" s="57">
        <v>8234.2569999999996</v>
      </c>
      <c r="BN257" s="57">
        <v>7766.7020000000002</v>
      </c>
      <c r="BO257" s="57">
        <v>6932.9849999999997</v>
      </c>
      <c r="BP257" s="57">
        <v>7866.8379999999997</v>
      </c>
      <c r="BQ257" s="57">
        <v>8728.15</v>
      </c>
      <c r="BR257" s="57">
        <v>10850.764999999999</v>
      </c>
      <c r="BS257" s="57">
        <v>11122.46</v>
      </c>
      <c r="BT257" s="57">
        <v>11582.31</v>
      </c>
      <c r="BU257" s="57">
        <v>12184.906999999999</v>
      </c>
      <c r="BV257" s="57">
        <v>11890.279</v>
      </c>
      <c r="BW257" s="57">
        <v>12582.907999999999</v>
      </c>
      <c r="BX257" s="57">
        <v>13812.383</v>
      </c>
      <c r="BY257" s="57">
        <v>12995.188</v>
      </c>
      <c r="BZ257" s="57">
        <v>13736.147999999999</v>
      </c>
      <c r="CA257" s="57">
        <v>13087.214</v>
      </c>
      <c r="CB257" s="57">
        <v>13529.279</v>
      </c>
      <c r="CC257" s="57">
        <v>13949.303</v>
      </c>
      <c r="CD257" s="57">
        <v>12945.691000000001</v>
      </c>
      <c r="CE257" s="57">
        <v>12827.722</v>
      </c>
      <c r="CF257" s="57">
        <v>12143.782999999999</v>
      </c>
      <c r="CG257" s="57">
        <v>12927.965</v>
      </c>
      <c r="CH257" s="57">
        <v>12711.895</v>
      </c>
      <c r="CI257" s="57">
        <v>12811.677</v>
      </c>
      <c r="CJ257" s="57">
        <v>11838.406000000001</v>
      </c>
      <c r="CK257" s="57">
        <v>10581.352999999999</v>
      </c>
      <c r="CL257" s="57">
        <v>11328.332</v>
      </c>
      <c r="CM257" s="57">
        <v>11927.657999999999</v>
      </c>
      <c r="CN257" s="57">
        <v>11736.455</v>
      </c>
      <c r="CO257" s="57">
        <v>11184.096</v>
      </c>
      <c r="CP257" s="57">
        <v>11329.434999999999</v>
      </c>
      <c r="CQ257" s="57">
        <v>10468.098</v>
      </c>
      <c r="CR257" s="57">
        <v>10363.782999999999</v>
      </c>
      <c r="CS257" s="57">
        <v>9356.6669999999995</v>
      </c>
      <c r="CT257" s="57">
        <v>10061.36</v>
      </c>
      <c r="CU257" s="57">
        <v>9508.2919999999995</v>
      </c>
      <c r="CV257" s="57">
        <v>6894.9830000000002</v>
      </c>
      <c r="CW257" s="57">
        <v>6530.0910000000003</v>
      </c>
      <c r="CX257" s="57">
        <v>6917.1040000000003</v>
      </c>
      <c r="CY257" s="57">
        <v>7420.8159999999998</v>
      </c>
      <c r="CZ257" s="57">
        <v>8655.9359999999997</v>
      </c>
    </row>
    <row r="258" spans="1:104" x14ac:dyDescent="0.2">
      <c r="A258" s="56" t="s">
        <v>83</v>
      </c>
      <c r="B258" s="57">
        <v>436.79</v>
      </c>
      <c r="C258" s="57">
        <v>755.73400000000004</v>
      </c>
      <c r="D258" s="57">
        <v>907.72299999999996</v>
      </c>
      <c r="E258" s="57">
        <v>848.49199999999996</v>
      </c>
      <c r="F258" s="57">
        <v>982.30100000000004</v>
      </c>
      <c r="G258" s="57">
        <v>1092.662</v>
      </c>
      <c r="H258" s="57">
        <v>1004.294</v>
      </c>
      <c r="I258" s="57">
        <v>877.51099999999997</v>
      </c>
      <c r="J258" s="57">
        <v>856.93399999999997</v>
      </c>
      <c r="K258" s="57">
        <v>865.26199999999994</v>
      </c>
      <c r="L258" s="57">
        <v>811.71</v>
      </c>
      <c r="M258" s="57">
        <v>790.44799999999998</v>
      </c>
      <c r="N258" s="57">
        <v>688.33399999999995</v>
      </c>
      <c r="O258" s="57">
        <v>711.92</v>
      </c>
      <c r="P258" s="57">
        <v>811.55399999999997</v>
      </c>
      <c r="Q258" s="57">
        <v>1241.5239999999999</v>
      </c>
      <c r="R258" s="57">
        <v>1518.5029999999999</v>
      </c>
      <c r="S258" s="57">
        <v>1533.8789999999999</v>
      </c>
      <c r="T258" s="57">
        <v>1807.2260000000001</v>
      </c>
      <c r="U258" s="57">
        <v>2146.7640000000001</v>
      </c>
      <c r="V258" s="57">
        <v>3973.9560000000001</v>
      </c>
      <c r="W258" s="57">
        <v>4311.692</v>
      </c>
      <c r="X258" s="57">
        <v>4740.951</v>
      </c>
      <c r="Y258" s="57">
        <v>4747.1959999999999</v>
      </c>
      <c r="Z258" s="57">
        <v>5013.076</v>
      </c>
      <c r="AA258" s="57">
        <v>5275.7830000000004</v>
      </c>
      <c r="AB258" s="57">
        <v>5501.5339999999997</v>
      </c>
      <c r="AC258" s="57">
        <v>6008.6540000000005</v>
      </c>
      <c r="AD258" s="57">
        <v>6591.3850000000002</v>
      </c>
      <c r="AE258" s="57">
        <v>6814.6620000000003</v>
      </c>
      <c r="AF258" s="57">
        <v>7529.4179999999997</v>
      </c>
      <c r="AG258" s="57">
        <v>8918.3449999999993</v>
      </c>
      <c r="AH258" s="57">
        <v>9109.0040000000008</v>
      </c>
      <c r="AI258" s="57">
        <v>8965.1149999999998</v>
      </c>
      <c r="AJ258" s="57">
        <v>8020.8220000000001</v>
      </c>
      <c r="AK258" s="57">
        <v>5459.78</v>
      </c>
      <c r="AL258" s="57">
        <v>4295.8130000000001</v>
      </c>
      <c r="AM258" s="57">
        <v>3034.6469999999999</v>
      </c>
      <c r="AN258" s="57">
        <v>2752.1370000000002</v>
      </c>
      <c r="AO258" s="57">
        <v>1901.0340000000001</v>
      </c>
      <c r="AP258" s="57">
        <v>2028.441</v>
      </c>
      <c r="AQ258" s="57">
        <v>1766.1510000000001</v>
      </c>
      <c r="AR258" s="57">
        <v>1377.9159999999999</v>
      </c>
      <c r="AS258" s="57">
        <v>1439.5150000000001</v>
      </c>
      <c r="AT258" s="57">
        <v>1395.634</v>
      </c>
      <c r="AU258" s="57">
        <v>1457.7059999999999</v>
      </c>
      <c r="AV258" s="57">
        <v>1470.412</v>
      </c>
      <c r="AW258" s="57">
        <v>1722.069</v>
      </c>
      <c r="AX258" s="57">
        <v>1740.682</v>
      </c>
      <c r="AY258" s="57">
        <v>1860.375</v>
      </c>
      <c r="AZ258" s="57">
        <v>1994.097</v>
      </c>
      <c r="BA258" s="57">
        <v>2725.95</v>
      </c>
      <c r="BB258" s="57">
        <v>3013.1770000000001</v>
      </c>
      <c r="BC258" s="57">
        <v>3117.4430000000002</v>
      </c>
      <c r="BD258" s="57">
        <v>2952.922</v>
      </c>
      <c r="BE258" s="57">
        <v>3380.65</v>
      </c>
      <c r="BF258" s="57">
        <v>3765.3359999999998</v>
      </c>
      <c r="BG258" s="57">
        <v>4049.527</v>
      </c>
      <c r="BH258" s="57">
        <v>5283.9690000000001</v>
      </c>
      <c r="BI258" s="57">
        <v>5561.7659999999996</v>
      </c>
      <c r="BJ258" s="57">
        <v>5313.116</v>
      </c>
      <c r="BK258" s="57">
        <v>6096.6189999999997</v>
      </c>
      <c r="BL258" s="57">
        <v>6427.3729999999996</v>
      </c>
      <c r="BM258" s="57">
        <v>6732.7190000000001</v>
      </c>
      <c r="BN258" s="57">
        <v>6456.6049999999996</v>
      </c>
      <c r="BO258" s="57">
        <v>5939.6980000000003</v>
      </c>
      <c r="BP258" s="57">
        <v>6107.5460000000003</v>
      </c>
      <c r="BQ258" s="57">
        <v>6225.6019999999999</v>
      </c>
      <c r="BR258" s="57">
        <v>6306.3860000000004</v>
      </c>
      <c r="BS258" s="57">
        <v>6686.6620000000003</v>
      </c>
      <c r="BT258" s="57">
        <v>6655.0969999999998</v>
      </c>
      <c r="BU258" s="57">
        <v>6547.723</v>
      </c>
      <c r="BV258" s="57">
        <v>6547.5780000000004</v>
      </c>
      <c r="BW258" s="57">
        <v>6514.6949999999997</v>
      </c>
      <c r="BX258" s="57">
        <v>6601.3720000000003</v>
      </c>
      <c r="BY258" s="57">
        <v>7039.7389999999996</v>
      </c>
      <c r="BZ258" s="57">
        <v>6582.7809999999999</v>
      </c>
      <c r="CA258" s="57">
        <v>6470.1049999999996</v>
      </c>
      <c r="CB258" s="57">
        <v>6277.241</v>
      </c>
      <c r="CC258" s="57">
        <v>7226.2380000000003</v>
      </c>
      <c r="CD258" s="57">
        <v>6520.1869999999999</v>
      </c>
      <c r="CE258" s="57">
        <v>6075.8019999999997</v>
      </c>
      <c r="CF258" s="57">
        <v>6228.5950000000003</v>
      </c>
      <c r="CG258" s="57">
        <v>7677.2659999999996</v>
      </c>
      <c r="CH258" s="57">
        <v>8075.6509999999998</v>
      </c>
      <c r="CI258" s="57">
        <v>8698.0630000000001</v>
      </c>
      <c r="CJ258" s="57">
        <v>9712.5040000000008</v>
      </c>
      <c r="CK258" s="57">
        <v>9802.5460000000003</v>
      </c>
      <c r="CL258" s="57">
        <v>10951.403</v>
      </c>
      <c r="CM258" s="57">
        <v>11866.825999999999</v>
      </c>
      <c r="CN258" s="57">
        <v>9411.1010000000006</v>
      </c>
      <c r="CO258" s="57">
        <v>10301.522999999999</v>
      </c>
      <c r="CP258" s="57">
        <v>9207.7279999999992</v>
      </c>
      <c r="CQ258" s="57">
        <v>8670.3469999999998</v>
      </c>
      <c r="CR258" s="57">
        <v>9121.4699999999993</v>
      </c>
      <c r="CS258" s="57">
        <v>9740.81</v>
      </c>
      <c r="CT258" s="57">
        <v>9271.9110000000001</v>
      </c>
      <c r="CU258" s="57">
        <v>7230.1409999999996</v>
      </c>
      <c r="CV258" s="57">
        <v>7100.53</v>
      </c>
      <c r="CW258" s="57">
        <v>6459.7849999999999</v>
      </c>
      <c r="CX258" s="57">
        <v>6144.4309999999996</v>
      </c>
      <c r="CY258" s="57">
        <v>6718.6980000000003</v>
      </c>
      <c r="CZ258" s="57">
        <v>5891.0770000000002</v>
      </c>
    </row>
    <row r="259" spans="1:104" x14ac:dyDescent="0.2">
      <c r="A259" s="56" t="s">
        <v>84</v>
      </c>
      <c r="B259" s="57">
        <v>710.88599999999997</v>
      </c>
      <c r="C259" s="57">
        <v>812.404</v>
      </c>
      <c r="D259" s="57">
        <v>808.78700000000003</v>
      </c>
      <c r="E259" s="57">
        <v>1056.684</v>
      </c>
      <c r="F259" s="57">
        <v>690.78</v>
      </c>
      <c r="G259" s="57">
        <v>706.84</v>
      </c>
      <c r="H259" s="57">
        <v>703.98299999999995</v>
      </c>
      <c r="I259" s="57">
        <v>556.971</v>
      </c>
      <c r="J259" s="57">
        <v>483.96899999999999</v>
      </c>
      <c r="K259" s="57">
        <v>444.42399999999998</v>
      </c>
      <c r="L259" s="57">
        <v>448.70400000000001</v>
      </c>
      <c r="M259" s="57">
        <v>824.84100000000001</v>
      </c>
      <c r="N259" s="57">
        <v>734.51099999999997</v>
      </c>
      <c r="O259" s="57">
        <v>750.14300000000003</v>
      </c>
      <c r="P259" s="57">
        <v>1323.9514999999999</v>
      </c>
      <c r="Q259" s="57">
        <v>3107.0079999999998</v>
      </c>
      <c r="R259" s="57">
        <v>3570.3180000000002</v>
      </c>
      <c r="S259" s="57">
        <v>3843.6320000000001</v>
      </c>
      <c r="T259" s="57">
        <v>3847.2730000000001</v>
      </c>
      <c r="U259" s="57">
        <v>4131.9589999999998</v>
      </c>
      <c r="V259" s="57">
        <v>3424.4789999999998</v>
      </c>
      <c r="W259" s="57">
        <v>3665.6909999999998</v>
      </c>
      <c r="X259" s="57">
        <v>4967.2299999999996</v>
      </c>
      <c r="Y259" s="57">
        <v>6119.4660000000003</v>
      </c>
      <c r="Z259" s="57">
        <v>6713.1779999999999</v>
      </c>
      <c r="AA259" s="57">
        <v>6495.43</v>
      </c>
      <c r="AB259" s="57">
        <v>8034.9279999999999</v>
      </c>
      <c r="AC259" s="57">
        <v>8564.7029999999995</v>
      </c>
      <c r="AD259" s="57">
        <v>8834.0689999999995</v>
      </c>
      <c r="AE259" s="57">
        <v>10819.849</v>
      </c>
      <c r="AF259" s="57">
        <v>11400.891</v>
      </c>
      <c r="AG259" s="57">
        <v>10624.098</v>
      </c>
      <c r="AH259" s="57">
        <v>9705.8690000000006</v>
      </c>
      <c r="AI259" s="57">
        <v>11156.143</v>
      </c>
      <c r="AJ259" s="57">
        <v>8281.9259999999995</v>
      </c>
      <c r="AK259" s="57">
        <v>7651.8010000000004</v>
      </c>
      <c r="AL259" s="57">
        <v>6900.8680000000004</v>
      </c>
      <c r="AM259" s="57">
        <v>6576.8469999999998</v>
      </c>
      <c r="AN259" s="57">
        <v>5266.4629999999997</v>
      </c>
      <c r="AO259" s="57">
        <v>4016.3330000000001</v>
      </c>
      <c r="AP259" s="57">
        <v>2805.7820000000002</v>
      </c>
      <c r="AQ259" s="57">
        <v>2719.06</v>
      </c>
      <c r="AR259" s="57">
        <v>2985.9119999999998</v>
      </c>
      <c r="AS259" s="57">
        <v>2630.3440000000001</v>
      </c>
      <c r="AT259" s="57">
        <v>2629.7759999999998</v>
      </c>
      <c r="AU259" s="57">
        <v>2798.7959999999998</v>
      </c>
      <c r="AV259" s="57">
        <v>3027.627</v>
      </c>
      <c r="AW259" s="57">
        <v>3291.9079999999999</v>
      </c>
      <c r="AX259" s="57">
        <v>3892.3910000000001</v>
      </c>
      <c r="AY259" s="57">
        <v>4009.288</v>
      </c>
      <c r="AZ259" s="57">
        <v>4391.9120000000003</v>
      </c>
      <c r="BA259" s="57">
        <v>4026.6819999999998</v>
      </c>
      <c r="BB259" s="57">
        <v>4499.8249999999998</v>
      </c>
      <c r="BC259" s="57">
        <v>4543.1189999999997</v>
      </c>
      <c r="BD259" s="57">
        <v>6187.9620000000004</v>
      </c>
      <c r="BE259" s="57">
        <v>6297.5789999999997</v>
      </c>
      <c r="BF259" s="57">
        <v>6020.4530000000004</v>
      </c>
      <c r="BG259" s="57">
        <v>6741.5919999999996</v>
      </c>
      <c r="BH259" s="57">
        <v>7010.2960000000003</v>
      </c>
      <c r="BI259" s="57">
        <v>6777.1769999999997</v>
      </c>
      <c r="BJ259" s="57">
        <v>6519.4290000000001</v>
      </c>
      <c r="BK259" s="57">
        <v>6607.8580000000002</v>
      </c>
      <c r="BL259" s="57">
        <v>6538.5290000000005</v>
      </c>
      <c r="BM259" s="57">
        <v>6624.8280000000004</v>
      </c>
      <c r="BN259" s="57">
        <v>6350.79</v>
      </c>
      <c r="BO259" s="57">
        <v>5823.375</v>
      </c>
      <c r="BP259" s="57">
        <v>4447.4520000000002</v>
      </c>
      <c r="BQ259" s="57">
        <v>4191.7759999999998</v>
      </c>
      <c r="BR259" s="57">
        <v>4139.1080000000002</v>
      </c>
      <c r="BS259" s="57">
        <v>3585.7869999999998</v>
      </c>
      <c r="BT259" s="57">
        <v>3223.982</v>
      </c>
      <c r="BU259" s="57">
        <v>3076.13</v>
      </c>
      <c r="BV259" s="57">
        <v>3621.9389999999999</v>
      </c>
      <c r="BW259" s="57">
        <v>3265.2139999999999</v>
      </c>
      <c r="BX259" s="57">
        <v>3099.2689999999998</v>
      </c>
      <c r="BY259" s="57">
        <v>3251.8960000000002</v>
      </c>
      <c r="BZ259" s="57">
        <v>3366.7280000000001</v>
      </c>
      <c r="CA259" s="57">
        <v>3665.2809999999999</v>
      </c>
      <c r="CB259" s="57">
        <v>3325.2550000000001</v>
      </c>
      <c r="CC259" s="57">
        <v>3079.7979999999998</v>
      </c>
      <c r="CD259" s="57">
        <v>1632.2249999999999</v>
      </c>
      <c r="CE259" s="57">
        <v>1341.123</v>
      </c>
      <c r="CF259" s="57">
        <v>1436.7739999999999</v>
      </c>
      <c r="CG259" s="57">
        <v>1034.9159999999999</v>
      </c>
      <c r="CH259" s="57">
        <v>992.476</v>
      </c>
      <c r="CI259" s="57">
        <v>1183.26</v>
      </c>
      <c r="CJ259" s="57">
        <v>852.197</v>
      </c>
      <c r="CK259" s="57">
        <v>910.12</v>
      </c>
      <c r="CL259" s="57">
        <v>1783.684</v>
      </c>
      <c r="CM259" s="57">
        <v>2167.973</v>
      </c>
      <c r="CN259" s="57">
        <v>2068.8220000000001</v>
      </c>
      <c r="CO259" s="57">
        <v>1892.3309999999999</v>
      </c>
      <c r="CP259" s="57">
        <v>1952.1659999999999</v>
      </c>
      <c r="CQ259" s="57">
        <v>2488.422</v>
      </c>
      <c r="CR259" s="57">
        <v>2880.732</v>
      </c>
      <c r="CS259" s="57">
        <v>2748.5720000000001</v>
      </c>
      <c r="CT259" s="57">
        <v>2624.4870000000001</v>
      </c>
      <c r="CU259" s="57">
        <v>2355.0639999999999</v>
      </c>
      <c r="CV259" s="57">
        <v>2322.3620000000001</v>
      </c>
      <c r="CW259" s="57">
        <v>2535.248</v>
      </c>
      <c r="CX259" s="57">
        <v>2085.1129999999998</v>
      </c>
      <c r="CY259" s="57">
        <v>1266.913</v>
      </c>
      <c r="CZ259" s="57">
        <v>1539.3689999999999</v>
      </c>
    </row>
    <row r="260" spans="1:104" x14ac:dyDescent="0.2">
      <c r="A260" s="56" t="s">
        <v>88</v>
      </c>
      <c r="B260" s="57">
        <v>410.9</v>
      </c>
      <c r="C260" s="57">
        <v>653</v>
      </c>
      <c r="D260" s="57">
        <v>765.45</v>
      </c>
      <c r="E260" s="57">
        <v>1110.7</v>
      </c>
      <c r="F260" s="57">
        <v>1149.9000000000001</v>
      </c>
      <c r="G260" s="57">
        <v>1170.7</v>
      </c>
      <c r="H260" s="57">
        <v>1211.8</v>
      </c>
      <c r="I260" s="57">
        <v>1440</v>
      </c>
      <c r="J260" s="57">
        <v>1619.7</v>
      </c>
      <c r="K260" s="57">
        <v>1520</v>
      </c>
      <c r="L260" s="57">
        <v>1528.3</v>
      </c>
      <c r="M260" s="57">
        <v>1390.3</v>
      </c>
      <c r="N260" s="57">
        <v>1177.2</v>
      </c>
      <c r="O260" s="57">
        <v>1148.8</v>
      </c>
      <c r="P260" s="57">
        <v>1065.9000000000001</v>
      </c>
      <c r="Q260" s="57">
        <v>3930.3380000000002</v>
      </c>
      <c r="R260" s="57">
        <v>3542.6075000000001</v>
      </c>
      <c r="S260" s="57">
        <v>3516.268</v>
      </c>
      <c r="T260" s="57">
        <v>3364.6120000000001</v>
      </c>
      <c r="U260" s="57">
        <v>3747.2289999999998</v>
      </c>
      <c r="V260" s="57">
        <v>4143.7330000000002</v>
      </c>
      <c r="W260" s="57">
        <v>6312.4719999999998</v>
      </c>
      <c r="X260" s="57">
        <v>5788.1019999999999</v>
      </c>
      <c r="Y260" s="57">
        <v>6109.4440000000004</v>
      </c>
      <c r="Z260" s="57">
        <v>6940.3109999999997</v>
      </c>
      <c r="AA260" s="57">
        <v>7331.125</v>
      </c>
      <c r="AB260" s="57">
        <v>8456.8860000000004</v>
      </c>
      <c r="AC260" s="57">
        <v>8744.1319999999996</v>
      </c>
      <c r="AD260" s="57">
        <v>7032.6120000000001</v>
      </c>
      <c r="AE260" s="57">
        <v>8385.1826863513998</v>
      </c>
      <c r="AF260" s="57">
        <v>8290.8960000000006</v>
      </c>
      <c r="AG260" s="57">
        <v>9017.8369999999995</v>
      </c>
      <c r="AH260" s="57">
        <v>9191.6270000000004</v>
      </c>
      <c r="AI260" s="57">
        <v>8238.2270000000008</v>
      </c>
      <c r="AJ260" s="57">
        <v>6732.74</v>
      </c>
      <c r="AK260" s="57">
        <v>5821.3590000000004</v>
      </c>
      <c r="AL260" s="57">
        <v>4931.3860000000004</v>
      </c>
      <c r="AM260" s="57">
        <v>4414.37</v>
      </c>
      <c r="AN260" s="57">
        <v>3788.1439999999998</v>
      </c>
      <c r="AO260" s="57">
        <v>3237.7640000000001</v>
      </c>
      <c r="AP260" s="57">
        <v>2869.6419999999998</v>
      </c>
      <c r="AQ260" s="57">
        <v>2967.5189999999998</v>
      </c>
      <c r="AR260" s="57">
        <v>3178.5259999999998</v>
      </c>
      <c r="AS260" s="57">
        <v>2800.0740000000001</v>
      </c>
      <c r="AT260" s="57">
        <v>2849.893</v>
      </c>
      <c r="AU260" s="57">
        <v>4082.692</v>
      </c>
      <c r="AV260" s="57">
        <v>4389.1779999999999</v>
      </c>
      <c r="AW260" s="57">
        <v>5992.3950000000004</v>
      </c>
      <c r="AX260" s="57">
        <v>6422.75</v>
      </c>
      <c r="AY260" s="57">
        <v>7284.7790000000005</v>
      </c>
      <c r="AZ260" s="57">
        <v>6931.4210000000003</v>
      </c>
      <c r="BA260" s="57">
        <v>7950.8119999999999</v>
      </c>
      <c r="BB260" s="57">
        <v>9475.3770000000004</v>
      </c>
      <c r="BC260" s="57">
        <v>9914.8709999999992</v>
      </c>
      <c r="BD260" s="57">
        <v>10250.932000000001</v>
      </c>
      <c r="BE260" s="57">
        <v>10859.084000000001</v>
      </c>
      <c r="BF260" s="57">
        <v>10507.297</v>
      </c>
      <c r="BG260" s="57">
        <v>10381.867</v>
      </c>
      <c r="BH260" s="57">
        <v>10261.9</v>
      </c>
      <c r="BI260" s="57">
        <v>15955.862999999999</v>
      </c>
      <c r="BJ260" s="57">
        <v>12561.938</v>
      </c>
      <c r="BK260" s="57">
        <v>12696.945</v>
      </c>
      <c r="BL260" s="57">
        <v>11212.496999999999</v>
      </c>
      <c r="BM260" s="57">
        <v>10594.512000000001</v>
      </c>
      <c r="BN260" s="57">
        <v>10718.353999999999</v>
      </c>
      <c r="BO260" s="57">
        <v>9983.1170000000002</v>
      </c>
      <c r="BP260" s="57">
        <v>9632.6720000000005</v>
      </c>
      <c r="BQ260" s="57">
        <v>11402.929</v>
      </c>
      <c r="BR260" s="57">
        <v>10418.298000000001</v>
      </c>
      <c r="BS260" s="57">
        <v>10230.06</v>
      </c>
      <c r="BT260" s="57">
        <v>8935.8880000000008</v>
      </c>
      <c r="BU260" s="57">
        <v>8685.1569999999992</v>
      </c>
      <c r="BV260" s="57">
        <v>7891.9219999999996</v>
      </c>
      <c r="BW260" s="57">
        <v>8022.6710000000003</v>
      </c>
      <c r="BX260" s="57">
        <v>6711.6710000000003</v>
      </c>
      <c r="BY260" s="57">
        <v>5861.6480000000001</v>
      </c>
      <c r="BZ260" s="57">
        <v>5672.6480000000001</v>
      </c>
      <c r="CA260" s="57">
        <v>6440.6369999999997</v>
      </c>
      <c r="CB260" s="57">
        <v>6367.7139999999999</v>
      </c>
      <c r="CC260" s="57">
        <v>6807.5140000000001</v>
      </c>
      <c r="CD260" s="57">
        <v>6627.5140000000001</v>
      </c>
      <c r="CE260" s="57">
        <v>6645.0140000000001</v>
      </c>
      <c r="CF260" s="57">
        <v>6533.8140000000003</v>
      </c>
      <c r="CG260" s="57">
        <v>6599.3140000000003</v>
      </c>
      <c r="CH260" s="57">
        <v>5809.3140000000003</v>
      </c>
      <c r="CI260" s="57">
        <v>5811.4030000000002</v>
      </c>
      <c r="CJ260" s="57">
        <v>6429.4009999999998</v>
      </c>
      <c r="CK260" s="57">
        <v>6625.7079999999996</v>
      </c>
      <c r="CL260" s="57">
        <v>6844.1080000000002</v>
      </c>
      <c r="CM260" s="57">
        <v>7173.0150000000003</v>
      </c>
      <c r="CN260" s="57">
        <v>8073.027</v>
      </c>
      <c r="CO260" s="57">
        <v>7722.2560000000003</v>
      </c>
      <c r="CP260" s="57">
        <v>7695.9560000000001</v>
      </c>
      <c r="CQ260" s="57">
        <v>7367.0460000000003</v>
      </c>
      <c r="CR260" s="57">
        <v>7237.9459999999999</v>
      </c>
      <c r="CS260" s="57">
        <v>7286.1959999999999</v>
      </c>
      <c r="CT260" s="57">
        <v>7311.8680000000004</v>
      </c>
      <c r="CU260" s="57">
        <v>7066.7640000000001</v>
      </c>
      <c r="CV260" s="57">
        <v>7416.7610000000004</v>
      </c>
      <c r="CW260" s="57">
        <v>6142.7240000000002</v>
      </c>
      <c r="CX260" s="57">
        <v>6342.9719999999998</v>
      </c>
      <c r="CY260" s="57">
        <v>6854.6719999999996</v>
      </c>
      <c r="CZ260" s="57">
        <v>4986.3209999999999</v>
      </c>
    </row>
    <row r="261" spans="1:104" x14ac:dyDescent="0.2">
      <c r="A261" s="56" t="s">
        <v>92</v>
      </c>
      <c r="B261" s="57">
        <v>0</v>
      </c>
      <c r="C261" s="57">
        <v>0</v>
      </c>
      <c r="D261" s="57">
        <v>0</v>
      </c>
      <c r="E261" s="57">
        <v>696</v>
      </c>
      <c r="F261" s="57">
        <v>603</v>
      </c>
      <c r="G261" s="57">
        <v>578.4</v>
      </c>
      <c r="H261" s="57">
        <v>0</v>
      </c>
      <c r="I261" s="57">
        <v>263.10000000000002</v>
      </c>
      <c r="J261" s="57">
        <v>0</v>
      </c>
      <c r="K261" s="57">
        <v>314</v>
      </c>
      <c r="L261" s="57">
        <v>350</v>
      </c>
      <c r="M261" s="57">
        <v>191.5</v>
      </c>
      <c r="N261" s="57">
        <v>188.6</v>
      </c>
      <c r="O261" s="57">
        <v>189.3</v>
      </c>
      <c r="P261" s="57">
        <v>189</v>
      </c>
      <c r="Q261" s="57">
        <v>506.8</v>
      </c>
      <c r="R261" s="57">
        <v>491.4</v>
      </c>
      <c r="S261" s="57">
        <v>574.29999999999995</v>
      </c>
      <c r="T261" s="57">
        <v>629.5</v>
      </c>
      <c r="U261" s="57">
        <v>746.3</v>
      </c>
      <c r="V261" s="57">
        <v>935.3</v>
      </c>
      <c r="W261" s="57">
        <v>1498.8</v>
      </c>
      <c r="X261" s="57">
        <v>1692.5</v>
      </c>
      <c r="Y261" s="57">
        <v>1781.9</v>
      </c>
      <c r="Z261" s="57">
        <v>2107.1999999999998</v>
      </c>
      <c r="AA261" s="57">
        <v>2197.4</v>
      </c>
      <c r="AB261" s="57">
        <v>2683.3</v>
      </c>
      <c r="AC261" s="57">
        <v>2134.6999999999998</v>
      </c>
      <c r="AD261" s="57">
        <v>2259.0569999999998</v>
      </c>
      <c r="AE261" s="57">
        <v>2559.35</v>
      </c>
      <c r="AF261" s="57">
        <v>1492.85</v>
      </c>
      <c r="AG261" s="57">
        <v>1347.55</v>
      </c>
      <c r="AH261" s="57">
        <v>1152.55</v>
      </c>
      <c r="AI261" s="57">
        <v>1005.47</v>
      </c>
      <c r="AJ261" s="57">
        <v>997.78200000000004</v>
      </c>
      <c r="AK261" s="57">
        <v>719.88199999999995</v>
      </c>
      <c r="AL261" s="57">
        <v>429.065</v>
      </c>
      <c r="AM261" s="57">
        <v>277.7</v>
      </c>
      <c r="AN261" s="57">
        <v>215.8</v>
      </c>
      <c r="AO261" s="57">
        <v>177.3</v>
      </c>
      <c r="AP261" s="57">
        <v>4.2</v>
      </c>
      <c r="AQ261" s="57">
        <v>4.0999999999999996</v>
      </c>
      <c r="AR261" s="57">
        <v>10.391</v>
      </c>
      <c r="AS261" s="57">
        <v>14.122</v>
      </c>
      <c r="AT261" s="57">
        <v>19.2</v>
      </c>
      <c r="AU261" s="57">
        <v>133.38</v>
      </c>
      <c r="AV261" s="57">
        <v>215.28</v>
      </c>
      <c r="AW261" s="57">
        <v>239.2</v>
      </c>
      <c r="AX261" s="57">
        <v>233.374</v>
      </c>
      <c r="AY261" s="57">
        <v>346.81799999999998</v>
      </c>
      <c r="AZ261" s="57">
        <v>330.14100000000002</v>
      </c>
      <c r="BA261" s="57">
        <v>310.37900000000002</v>
      </c>
      <c r="BB261" s="57">
        <v>454.27100000000002</v>
      </c>
      <c r="BC261" s="57">
        <v>1053.9259999999999</v>
      </c>
      <c r="BD261" s="57">
        <v>1154.8019999999999</v>
      </c>
      <c r="BE261" s="57">
        <v>2376.7860000000001</v>
      </c>
      <c r="BF261" s="57">
        <v>2632.8049999999998</v>
      </c>
      <c r="BG261" s="57">
        <v>2790.2280000000001</v>
      </c>
      <c r="BH261" s="57">
        <v>2842.59</v>
      </c>
      <c r="BI261" s="57">
        <v>3057.431</v>
      </c>
      <c r="BJ261" s="57">
        <v>3086.2510000000002</v>
      </c>
      <c r="BK261" s="57">
        <v>3075.114</v>
      </c>
      <c r="BL261" s="57">
        <v>3084.6289999999999</v>
      </c>
      <c r="BM261" s="57">
        <v>2657.64</v>
      </c>
      <c r="BN261" s="57">
        <v>2585.306</v>
      </c>
      <c r="BO261" s="57">
        <v>4686.085</v>
      </c>
      <c r="BP261" s="57">
        <v>4197.58</v>
      </c>
      <c r="BQ261" s="57">
        <v>4027.058</v>
      </c>
      <c r="BR261" s="57">
        <v>3427.4169999999999</v>
      </c>
      <c r="BS261" s="57">
        <v>3224.0239999999999</v>
      </c>
      <c r="BT261" s="57">
        <v>5813.8230000000003</v>
      </c>
      <c r="BU261" s="57">
        <v>5997.49</v>
      </c>
      <c r="BV261" s="57">
        <v>6030.125</v>
      </c>
      <c r="BW261" s="57">
        <v>5539.5439999999999</v>
      </c>
      <c r="BX261" s="57">
        <v>5516.4859999999999</v>
      </c>
      <c r="BY261" s="57">
        <v>3510.915</v>
      </c>
      <c r="BZ261" s="57">
        <v>2730.1790000000001</v>
      </c>
      <c r="CA261" s="57">
        <v>3951.1379999999999</v>
      </c>
      <c r="CB261" s="57">
        <v>3897.183</v>
      </c>
      <c r="CC261" s="57">
        <v>3802.654</v>
      </c>
      <c r="CD261" s="57">
        <v>3030.5909999999999</v>
      </c>
      <c r="CE261" s="57">
        <v>2917.06</v>
      </c>
      <c r="CF261" s="57">
        <v>2635.2330000000002</v>
      </c>
      <c r="CG261" s="57">
        <v>2906.741</v>
      </c>
      <c r="CH261" s="57">
        <v>2892.5839999999998</v>
      </c>
      <c r="CI261" s="57">
        <v>1538.807</v>
      </c>
      <c r="CJ261" s="57">
        <v>1614.807</v>
      </c>
      <c r="CK261" s="57">
        <v>1178.701</v>
      </c>
      <c r="CL261" s="57">
        <v>1917.136</v>
      </c>
      <c r="CM261" s="57">
        <v>1890.636</v>
      </c>
      <c r="CN261" s="57">
        <v>1422.126</v>
      </c>
      <c r="CO261" s="57">
        <v>1434.626</v>
      </c>
      <c r="CP261" s="57">
        <v>1433.626</v>
      </c>
      <c r="CQ261" s="57">
        <v>1569.2260000000001</v>
      </c>
      <c r="CR261" s="57">
        <v>1578.268</v>
      </c>
      <c r="CS261" s="57">
        <v>1583.626</v>
      </c>
      <c r="CT261" s="57">
        <v>1586.126</v>
      </c>
      <c r="CU261" s="57">
        <v>1588.2260000000001</v>
      </c>
      <c r="CV261" s="57">
        <v>1195.9680000000001</v>
      </c>
      <c r="CW261" s="57">
        <v>1216.6310000000001</v>
      </c>
      <c r="CX261" s="57">
        <v>1224.672</v>
      </c>
      <c r="CY261" s="57">
        <v>884.13900000000001</v>
      </c>
      <c r="CZ261" s="57">
        <v>925.44899999999996</v>
      </c>
    </row>
    <row r="262" spans="1:104" x14ac:dyDescent="0.2">
      <c r="A262" s="56" t="s">
        <v>93</v>
      </c>
      <c r="B262" s="57">
        <v>0</v>
      </c>
      <c r="C262" s="57">
        <v>0</v>
      </c>
      <c r="D262" s="57">
        <v>0</v>
      </c>
      <c r="E262" s="57">
        <v>0</v>
      </c>
      <c r="F262" s="57">
        <v>0</v>
      </c>
      <c r="G262" s="57">
        <v>0</v>
      </c>
      <c r="H262" s="57">
        <v>0</v>
      </c>
      <c r="I262" s="57">
        <v>0</v>
      </c>
      <c r="J262" s="57">
        <v>0</v>
      </c>
      <c r="K262" s="57">
        <v>0</v>
      </c>
      <c r="L262" s="57">
        <v>0</v>
      </c>
      <c r="M262" s="57">
        <v>0</v>
      </c>
      <c r="N262" s="57">
        <v>0</v>
      </c>
      <c r="O262" s="57">
        <v>0</v>
      </c>
      <c r="P262" s="57">
        <v>0</v>
      </c>
      <c r="Q262" s="57">
        <v>0</v>
      </c>
      <c r="R262" s="57">
        <v>0</v>
      </c>
      <c r="S262" s="57">
        <v>0</v>
      </c>
      <c r="T262" s="57">
        <v>0</v>
      </c>
      <c r="U262" s="57">
        <v>0</v>
      </c>
      <c r="V262" s="57">
        <v>0</v>
      </c>
      <c r="W262" s="57">
        <v>0</v>
      </c>
      <c r="X262" s="57">
        <v>0</v>
      </c>
      <c r="Y262" s="57">
        <v>0</v>
      </c>
      <c r="Z262" s="57">
        <v>0</v>
      </c>
      <c r="AA262" s="57">
        <v>0</v>
      </c>
      <c r="AB262" s="57">
        <v>0</v>
      </c>
      <c r="AC262" s="57">
        <v>0</v>
      </c>
      <c r="AD262" s="57">
        <v>0</v>
      </c>
      <c r="AE262" s="57">
        <v>0</v>
      </c>
      <c r="AF262" s="57">
        <v>0</v>
      </c>
      <c r="AG262" s="57">
        <v>0</v>
      </c>
      <c r="AH262" s="57">
        <v>0</v>
      </c>
      <c r="AI262" s="57">
        <v>0</v>
      </c>
      <c r="AJ262" s="57">
        <v>0</v>
      </c>
      <c r="AK262" s="57">
        <v>0</v>
      </c>
      <c r="AL262" s="57">
        <v>0</v>
      </c>
      <c r="AM262" s="57">
        <v>0</v>
      </c>
      <c r="AN262" s="57">
        <v>0</v>
      </c>
      <c r="AO262" s="57">
        <v>0</v>
      </c>
      <c r="AP262" s="57">
        <v>0</v>
      </c>
      <c r="AQ262" s="57">
        <v>0</v>
      </c>
      <c r="AR262" s="57">
        <v>0</v>
      </c>
      <c r="AS262" s="57">
        <v>0</v>
      </c>
      <c r="AT262" s="57">
        <v>0</v>
      </c>
      <c r="AU262" s="57">
        <v>0</v>
      </c>
      <c r="AV262" s="57">
        <v>0</v>
      </c>
      <c r="AW262" s="57">
        <v>0</v>
      </c>
      <c r="AX262" s="57">
        <v>0</v>
      </c>
      <c r="AY262" s="57">
        <v>0</v>
      </c>
      <c r="AZ262" s="57">
        <v>0</v>
      </c>
      <c r="BA262" s="57">
        <v>0</v>
      </c>
      <c r="BB262" s="57">
        <v>0</v>
      </c>
      <c r="BC262" s="57">
        <v>0</v>
      </c>
      <c r="BD262" s="57">
        <v>0</v>
      </c>
      <c r="BE262" s="57">
        <v>240</v>
      </c>
      <c r="BF262" s="57">
        <v>240</v>
      </c>
      <c r="BG262" s="57">
        <v>240</v>
      </c>
      <c r="BH262" s="57">
        <v>240</v>
      </c>
      <c r="BI262" s="57">
        <v>240</v>
      </c>
      <c r="BJ262" s="57">
        <v>313</v>
      </c>
      <c r="BK262" s="57">
        <v>75</v>
      </c>
      <c r="BL262" s="57">
        <v>45</v>
      </c>
      <c r="BM262" s="57">
        <v>0</v>
      </c>
      <c r="BN262" s="57">
        <v>0</v>
      </c>
      <c r="BO262" s="57">
        <v>0</v>
      </c>
      <c r="BP262" s="57">
        <v>0</v>
      </c>
      <c r="BQ262" s="57">
        <v>0</v>
      </c>
      <c r="BR262" s="57">
        <v>0</v>
      </c>
      <c r="BS262" s="57">
        <v>0</v>
      </c>
      <c r="BT262" s="57">
        <v>0</v>
      </c>
      <c r="BU262" s="57">
        <v>0</v>
      </c>
      <c r="BV262" s="57">
        <v>0</v>
      </c>
      <c r="BW262" s="57">
        <v>0</v>
      </c>
      <c r="BX262" s="57">
        <v>0</v>
      </c>
      <c r="BY262" s="57">
        <v>0</v>
      </c>
      <c r="BZ262" s="57">
        <v>0</v>
      </c>
      <c r="CA262" s="57">
        <v>0</v>
      </c>
      <c r="CB262" s="57">
        <v>0</v>
      </c>
      <c r="CC262" s="57">
        <v>0</v>
      </c>
      <c r="CD262" s="57">
        <v>0</v>
      </c>
      <c r="CE262" s="57">
        <v>0</v>
      </c>
      <c r="CF262" s="57">
        <v>0</v>
      </c>
      <c r="CG262" s="57">
        <v>0</v>
      </c>
      <c r="CH262" s="57">
        <v>0</v>
      </c>
      <c r="CI262" s="57">
        <v>0</v>
      </c>
      <c r="CJ262" s="57">
        <v>0</v>
      </c>
      <c r="CK262" s="57">
        <v>0</v>
      </c>
      <c r="CL262" s="57">
        <v>0</v>
      </c>
      <c r="CM262" s="57">
        <v>0</v>
      </c>
      <c r="CN262" s="57">
        <v>0</v>
      </c>
      <c r="CO262" s="57">
        <v>0</v>
      </c>
      <c r="CP262" s="57">
        <v>0</v>
      </c>
      <c r="CQ262" s="57">
        <v>0</v>
      </c>
      <c r="CR262" s="57">
        <v>0</v>
      </c>
      <c r="CS262" s="57">
        <v>0</v>
      </c>
      <c r="CT262" s="57">
        <v>0</v>
      </c>
      <c r="CU262" s="57">
        <v>0</v>
      </c>
      <c r="CV262" s="57">
        <v>0</v>
      </c>
      <c r="CW262" s="57">
        <v>0</v>
      </c>
      <c r="CX262" s="57">
        <v>0</v>
      </c>
      <c r="CY262" s="57">
        <v>0</v>
      </c>
      <c r="CZ262" s="57">
        <v>0</v>
      </c>
    </row>
    <row r="263" spans="1:104" x14ac:dyDescent="0.2">
      <c r="A263" s="56" t="s">
        <v>94</v>
      </c>
      <c r="B263" s="57">
        <v>0</v>
      </c>
      <c r="C263" s="57">
        <v>0</v>
      </c>
      <c r="D263" s="57">
        <v>0</v>
      </c>
      <c r="E263" s="57">
        <v>0</v>
      </c>
      <c r="F263" s="57">
        <v>0</v>
      </c>
      <c r="G263" s="57">
        <v>0</v>
      </c>
      <c r="H263" s="57">
        <v>0</v>
      </c>
      <c r="I263" s="57">
        <v>0</v>
      </c>
      <c r="J263" s="57">
        <v>0</v>
      </c>
      <c r="K263" s="57">
        <v>0</v>
      </c>
      <c r="L263" s="57">
        <v>0</v>
      </c>
      <c r="M263" s="57">
        <v>0</v>
      </c>
      <c r="N263" s="57">
        <v>0</v>
      </c>
      <c r="O263" s="57">
        <v>0</v>
      </c>
      <c r="P263" s="57">
        <v>0</v>
      </c>
      <c r="Q263" s="57">
        <v>240.23599999999999</v>
      </c>
      <c r="R263" s="57">
        <v>233.22399999999999</v>
      </c>
      <c r="S263" s="57">
        <v>226.834</v>
      </c>
      <c r="T263" s="57">
        <v>263.29399999999998</v>
      </c>
      <c r="U263" s="57">
        <v>336.25700000000001</v>
      </c>
      <c r="V263" s="57">
        <v>347.42399999999998</v>
      </c>
      <c r="W263" s="57">
        <v>362.66899999999998</v>
      </c>
      <c r="X263" s="57">
        <v>407.81799999999998</v>
      </c>
      <c r="Y263" s="57">
        <v>431.084</v>
      </c>
      <c r="Z263" s="57">
        <v>420.51600000000002</v>
      </c>
      <c r="AA263" s="57">
        <v>372.63600000000002</v>
      </c>
      <c r="AB263" s="57">
        <v>219.2</v>
      </c>
      <c r="AC263" s="57">
        <v>266.08100000000002</v>
      </c>
      <c r="AD263" s="57">
        <v>430.327</v>
      </c>
      <c r="AE263" s="57">
        <v>419.64800000000002</v>
      </c>
      <c r="AF263" s="57">
        <v>442.673</v>
      </c>
      <c r="AG263" s="57">
        <v>342.09399999999999</v>
      </c>
      <c r="AH263" s="57">
        <v>228.24700000000001</v>
      </c>
      <c r="AI263" s="57">
        <v>254.68</v>
      </c>
      <c r="AJ263" s="57">
        <v>233.20699999999999</v>
      </c>
      <c r="AK263" s="57">
        <v>181.84299999999999</v>
      </c>
      <c r="AL263" s="57">
        <v>163.477</v>
      </c>
      <c r="AM263" s="57">
        <v>171.58199999999999</v>
      </c>
      <c r="AN263" s="57">
        <v>139.32900000000001</v>
      </c>
      <c r="AO263" s="57">
        <v>100.871</v>
      </c>
      <c r="AP263" s="57">
        <v>90.567999999999998</v>
      </c>
      <c r="AQ263" s="57">
        <v>68.861000000000004</v>
      </c>
      <c r="AR263" s="57">
        <v>58.118000000000002</v>
      </c>
      <c r="AS263" s="57">
        <v>58.118000000000002</v>
      </c>
      <c r="AT263" s="57">
        <v>21.881</v>
      </c>
      <c r="AU263" s="57">
        <v>11.102</v>
      </c>
      <c r="AV263" s="57">
        <v>11.102</v>
      </c>
      <c r="AW263" s="57">
        <v>11.102</v>
      </c>
      <c r="AX263" s="57">
        <v>11.102</v>
      </c>
      <c r="AY263" s="57">
        <v>11.102</v>
      </c>
      <c r="AZ263" s="57">
        <v>0</v>
      </c>
      <c r="BA263" s="57">
        <v>0</v>
      </c>
      <c r="BB263" s="57">
        <v>0</v>
      </c>
      <c r="BC263" s="57">
        <v>0</v>
      </c>
      <c r="BD263" s="57">
        <v>0</v>
      </c>
      <c r="BE263" s="57">
        <v>0</v>
      </c>
      <c r="BF263" s="57">
        <v>81.5</v>
      </c>
      <c r="BG263" s="57">
        <v>79.885000000000005</v>
      </c>
      <c r="BH263" s="57">
        <v>79.885000000000005</v>
      </c>
      <c r="BI263" s="57">
        <v>462.9</v>
      </c>
      <c r="BJ263" s="57">
        <v>502.6</v>
      </c>
      <c r="BK263" s="57">
        <v>524.9</v>
      </c>
      <c r="BL263" s="57">
        <v>539.9</v>
      </c>
      <c r="BM263" s="57">
        <v>544.70000000000005</v>
      </c>
      <c r="BN263" s="57">
        <v>712.6</v>
      </c>
      <c r="BO263" s="57">
        <v>728.2</v>
      </c>
      <c r="BP263" s="57">
        <v>846.15</v>
      </c>
      <c r="BQ263" s="57">
        <v>824.89</v>
      </c>
      <c r="BR263" s="57">
        <v>781.19</v>
      </c>
      <c r="BS263" s="57">
        <v>805.49</v>
      </c>
      <c r="BT263" s="57">
        <v>645.29999999999995</v>
      </c>
      <c r="BU263" s="57">
        <v>597.5</v>
      </c>
      <c r="BV263" s="57">
        <v>631</v>
      </c>
      <c r="BW263" s="57">
        <v>565.29999999999995</v>
      </c>
      <c r="BX263" s="57">
        <v>410.6</v>
      </c>
      <c r="BY263" s="57">
        <v>767.4</v>
      </c>
      <c r="BZ263" s="57">
        <v>695.7</v>
      </c>
      <c r="CA263" s="57">
        <v>646.5</v>
      </c>
      <c r="CB263" s="57">
        <v>664.3</v>
      </c>
      <c r="CC263" s="57">
        <v>751.1</v>
      </c>
      <c r="CD263" s="57">
        <v>766.4</v>
      </c>
      <c r="CE263" s="57">
        <v>645.1</v>
      </c>
      <c r="CF263" s="57">
        <v>690</v>
      </c>
      <c r="CG263" s="57">
        <v>820.2</v>
      </c>
      <c r="CH263" s="57">
        <v>630.79999999999995</v>
      </c>
      <c r="CI263" s="57">
        <v>734.7</v>
      </c>
      <c r="CJ263" s="57">
        <v>804.3</v>
      </c>
      <c r="CK263" s="57">
        <v>1007.3</v>
      </c>
      <c r="CL263" s="57">
        <v>1061.3</v>
      </c>
      <c r="CM263" s="57">
        <v>1078</v>
      </c>
      <c r="CN263" s="57">
        <v>1040.0999999999999</v>
      </c>
      <c r="CO263" s="57">
        <v>1036.9000000000001</v>
      </c>
      <c r="CP263" s="57">
        <v>1057.3</v>
      </c>
      <c r="CQ263" s="57">
        <v>1082.5</v>
      </c>
      <c r="CR263" s="57">
        <v>1027.3</v>
      </c>
      <c r="CS263" s="57">
        <v>860.4</v>
      </c>
      <c r="CT263" s="57">
        <v>877.2</v>
      </c>
      <c r="CU263" s="57">
        <v>784.4</v>
      </c>
      <c r="CV263" s="57">
        <v>758.1</v>
      </c>
      <c r="CW263" s="57">
        <v>787.3</v>
      </c>
      <c r="CX263" s="57">
        <v>711.2</v>
      </c>
      <c r="CY263" s="57">
        <v>693.9</v>
      </c>
      <c r="CZ263" s="57">
        <v>676.4</v>
      </c>
    </row>
    <row r="264" spans="1:104" x14ac:dyDescent="0.2">
      <c r="A264" s="56" t="s">
        <v>95</v>
      </c>
      <c r="B264" s="57">
        <v>0</v>
      </c>
      <c r="C264" s="57">
        <v>0</v>
      </c>
      <c r="D264" s="57">
        <v>0</v>
      </c>
      <c r="E264" s="57">
        <v>0</v>
      </c>
      <c r="F264" s="57">
        <v>0</v>
      </c>
      <c r="G264" s="57">
        <v>0</v>
      </c>
      <c r="H264" s="57">
        <v>0</v>
      </c>
      <c r="I264" s="57">
        <v>0</v>
      </c>
      <c r="J264" s="57">
        <v>0</v>
      </c>
      <c r="K264" s="57">
        <v>0</v>
      </c>
      <c r="L264" s="57">
        <v>0</v>
      </c>
      <c r="M264" s="57">
        <v>0</v>
      </c>
      <c r="N264" s="57">
        <v>0</v>
      </c>
      <c r="O264" s="57">
        <v>0</v>
      </c>
      <c r="P264" s="57">
        <v>0</v>
      </c>
      <c r="Q264" s="57">
        <v>43.311999999999998</v>
      </c>
      <c r="R264" s="57">
        <v>54.145000000000003</v>
      </c>
      <c r="S264" s="57">
        <v>101.145</v>
      </c>
      <c r="T264" s="57">
        <v>102.72</v>
      </c>
      <c r="U264" s="57">
        <v>70.900000000000006</v>
      </c>
      <c r="V264" s="57">
        <v>68.81</v>
      </c>
      <c r="W264" s="57">
        <v>57.905000000000001</v>
      </c>
      <c r="X264" s="57">
        <v>248.5</v>
      </c>
      <c r="Y264" s="57">
        <v>237.21</v>
      </c>
      <c r="Z264" s="57">
        <v>463.779</v>
      </c>
      <c r="AA264" s="57">
        <v>626.46299999999997</v>
      </c>
      <c r="AB264" s="57">
        <v>636.58900000000006</v>
      </c>
      <c r="AC264" s="57">
        <v>749.86599999999999</v>
      </c>
      <c r="AD264" s="57">
        <v>768.86500000000001</v>
      </c>
      <c r="AE264" s="57">
        <v>821.73699999999997</v>
      </c>
      <c r="AF264" s="57">
        <v>1477.847</v>
      </c>
      <c r="AG264" s="57">
        <v>1811.2049999999999</v>
      </c>
      <c r="AH264" s="57">
        <v>1812.3789999999999</v>
      </c>
      <c r="AI264" s="57">
        <v>1844.5139999999999</v>
      </c>
      <c r="AJ264" s="57">
        <v>2163.991</v>
      </c>
      <c r="AK264" s="57">
        <v>1874.527</v>
      </c>
      <c r="AL264" s="57">
        <v>1825.1990000000001</v>
      </c>
      <c r="AM264" s="57">
        <v>1696.5730000000001</v>
      </c>
      <c r="AN264" s="57">
        <v>1531.9380000000001</v>
      </c>
      <c r="AO264" s="57">
        <v>1152.1420000000001</v>
      </c>
      <c r="AP264" s="57">
        <v>772.72500000000002</v>
      </c>
      <c r="AQ264" s="57">
        <v>828.40499999999997</v>
      </c>
      <c r="AR264" s="57">
        <v>796.04</v>
      </c>
      <c r="AS264" s="57">
        <v>827.01400000000001</v>
      </c>
      <c r="AT264" s="57">
        <v>794.13900000000001</v>
      </c>
      <c r="AU264" s="57">
        <v>600.92200000000003</v>
      </c>
      <c r="AV264" s="57">
        <v>815.99099999999999</v>
      </c>
      <c r="AW264" s="57">
        <v>665.96799999999996</v>
      </c>
      <c r="AX264" s="57">
        <v>525.58699999999999</v>
      </c>
      <c r="AY264" s="57">
        <v>579.84199999999998</v>
      </c>
      <c r="AZ264" s="57">
        <v>562.86199999999997</v>
      </c>
      <c r="BA264" s="57">
        <v>507.75900000000001</v>
      </c>
      <c r="BB264" s="57">
        <v>576.29100000000005</v>
      </c>
      <c r="BC264" s="57">
        <v>696.85400000000004</v>
      </c>
      <c r="BD264" s="57">
        <v>727.33699999999999</v>
      </c>
      <c r="BE264" s="57">
        <v>648.00400000000002</v>
      </c>
      <c r="BF264" s="57">
        <v>627.23099999999999</v>
      </c>
      <c r="BG264" s="57">
        <v>536.46699999999998</v>
      </c>
      <c r="BH264" s="57">
        <v>722.94</v>
      </c>
      <c r="BI264" s="57">
        <v>879.05899999999997</v>
      </c>
      <c r="BJ264" s="57">
        <v>1266.2860000000001</v>
      </c>
      <c r="BK264" s="57">
        <v>1580.5340000000001</v>
      </c>
      <c r="BL264" s="57">
        <v>1837.806</v>
      </c>
      <c r="BM264" s="57">
        <v>2083.6390000000001</v>
      </c>
      <c r="BN264" s="57">
        <v>2329.424</v>
      </c>
      <c r="BO264" s="57">
        <v>2344.8919999999998</v>
      </c>
      <c r="BP264" s="57">
        <v>2387.1320000000001</v>
      </c>
      <c r="BQ264" s="57">
        <v>2624.4740000000002</v>
      </c>
      <c r="BR264" s="57">
        <v>2531.9630000000002</v>
      </c>
      <c r="BS264" s="57">
        <v>2404.6930000000002</v>
      </c>
      <c r="BT264" s="57">
        <v>2370.2310000000002</v>
      </c>
      <c r="BU264" s="57">
        <v>2746.7739999999999</v>
      </c>
      <c r="BV264" s="57">
        <v>2353.4650000000001</v>
      </c>
      <c r="BW264" s="57">
        <v>4142.38</v>
      </c>
      <c r="BX264" s="57">
        <v>3917.7910000000002</v>
      </c>
      <c r="BY264" s="57">
        <v>4408.8190000000004</v>
      </c>
      <c r="BZ264" s="57">
        <v>4327.8909999999996</v>
      </c>
      <c r="CA264" s="57">
        <v>5871.4319999999998</v>
      </c>
      <c r="CB264" s="57">
        <v>5649.576</v>
      </c>
      <c r="CC264" s="57">
        <v>6146.4589999999998</v>
      </c>
      <c r="CD264" s="57">
        <v>5362.7780000000002</v>
      </c>
      <c r="CE264" s="57">
        <v>5128.7849999999999</v>
      </c>
      <c r="CF264" s="57">
        <v>5349.3620000000001</v>
      </c>
      <c r="CG264" s="57">
        <v>5305.9960000000001</v>
      </c>
      <c r="CH264" s="57">
        <v>5089.88</v>
      </c>
      <c r="CI264" s="57">
        <v>6362.1689999999999</v>
      </c>
      <c r="CJ264" s="57">
        <v>8123.2295000000004</v>
      </c>
      <c r="CK264" s="57">
        <v>9342.4590000000007</v>
      </c>
      <c r="CL264" s="57">
        <v>8670.94</v>
      </c>
      <c r="CM264" s="57">
        <v>8457.5450000000001</v>
      </c>
      <c r="CN264" s="57">
        <v>9334.2749999999996</v>
      </c>
      <c r="CO264" s="57">
        <v>8462.0969999999998</v>
      </c>
      <c r="CP264" s="57">
        <v>9414.2219999999998</v>
      </c>
      <c r="CQ264" s="57">
        <v>9048.0110000000004</v>
      </c>
      <c r="CR264" s="57">
        <v>9785.7810000000009</v>
      </c>
      <c r="CS264" s="57">
        <v>8453.9009999999998</v>
      </c>
      <c r="CT264" s="57">
        <v>8403.5869999999995</v>
      </c>
      <c r="CU264" s="57">
        <v>8202.65</v>
      </c>
      <c r="CV264" s="57">
        <v>8075.9129999999996</v>
      </c>
      <c r="CW264" s="57">
        <v>6798.1319999999996</v>
      </c>
      <c r="CX264" s="57">
        <v>5770.5780000000004</v>
      </c>
      <c r="CY264" s="57">
        <v>4363.4840000000004</v>
      </c>
      <c r="CZ264" s="57">
        <v>2927.66</v>
      </c>
    </row>
    <row r="265" spans="1:104" x14ac:dyDescent="0.2">
      <c r="A265" s="56" t="s">
        <v>96</v>
      </c>
      <c r="B265" s="57">
        <v>0</v>
      </c>
      <c r="C265" s="57">
        <v>0</v>
      </c>
      <c r="D265" s="57">
        <v>0</v>
      </c>
      <c r="E265" s="57">
        <v>0</v>
      </c>
      <c r="F265" s="57">
        <v>0</v>
      </c>
      <c r="G265" s="57">
        <v>0</v>
      </c>
      <c r="H265" s="57">
        <v>0</v>
      </c>
      <c r="I265" s="57">
        <v>0</v>
      </c>
      <c r="J265" s="57">
        <v>0</v>
      </c>
      <c r="K265" s="57">
        <v>0</v>
      </c>
      <c r="L265" s="57">
        <v>0</v>
      </c>
      <c r="M265" s="57">
        <v>0</v>
      </c>
      <c r="N265" s="57">
        <v>0</v>
      </c>
      <c r="O265" s="57">
        <v>0</v>
      </c>
      <c r="P265" s="57">
        <v>0</v>
      </c>
      <c r="Q265" s="57">
        <v>0</v>
      </c>
      <c r="R265" s="57">
        <v>0</v>
      </c>
      <c r="S265" s="57">
        <v>0</v>
      </c>
      <c r="T265" s="57">
        <v>0</v>
      </c>
      <c r="U265" s="57">
        <v>0</v>
      </c>
      <c r="V265" s="57">
        <v>0</v>
      </c>
      <c r="W265" s="57">
        <v>0</v>
      </c>
      <c r="X265" s="57">
        <v>0</v>
      </c>
      <c r="Y265" s="57">
        <v>0</v>
      </c>
      <c r="Z265" s="57">
        <v>0</v>
      </c>
      <c r="AA265" s="57">
        <v>0</v>
      </c>
      <c r="AB265" s="57">
        <v>0</v>
      </c>
      <c r="AC265" s="57">
        <v>0</v>
      </c>
      <c r="AD265" s="57">
        <v>0</v>
      </c>
      <c r="AE265" s="57">
        <v>0</v>
      </c>
      <c r="AF265" s="57">
        <v>0</v>
      </c>
      <c r="AG265" s="57">
        <v>0</v>
      </c>
      <c r="AH265" s="57">
        <v>0</v>
      </c>
      <c r="AI265" s="57">
        <v>0</v>
      </c>
      <c r="AJ265" s="57">
        <v>0</v>
      </c>
      <c r="AK265" s="57">
        <v>0</v>
      </c>
      <c r="AL265" s="57">
        <v>0</v>
      </c>
      <c r="AM265" s="57">
        <v>0</v>
      </c>
      <c r="AN265" s="57">
        <v>0</v>
      </c>
      <c r="AO265" s="57">
        <v>0</v>
      </c>
      <c r="AP265" s="57">
        <v>0</v>
      </c>
      <c r="AQ265" s="57">
        <v>0</v>
      </c>
      <c r="AR265" s="57">
        <v>0</v>
      </c>
      <c r="AS265" s="57">
        <v>0</v>
      </c>
      <c r="AT265" s="57">
        <v>0</v>
      </c>
      <c r="AU265" s="57">
        <v>0</v>
      </c>
      <c r="AV265" s="57">
        <v>0</v>
      </c>
      <c r="AW265" s="57">
        <v>0</v>
      </c>
      <c r="AX265" s="57">
        <v>0</v>
      </c>
      <c r="AY265" s="57">
        <v>0</v>
      </c>
      <c r="AZ265" s="57">
        <v>0</v>
      </c>
      <c r="BA265" s="57">
        <v>0</v>
      </c>
      <c r="BB265" s="57">
        <v>0</v>
      </c>
      <c r="BC265" s="57">
        <v>0</v>
      </c>
      <c r="BD265" s="57">
        <v>0</v>
      </c>
      <c r="BE265" s="57">
        <v>0</v>
      </c>
      <c r="BF265" s="57">
        <v>0</v>
      </c>
      <c r="BG265" s="57">
        <v>0</v>
      </c>
      <c r="BH265" s="57">
        <v>0</v>
      </c>
      <c r="BI265" s="57">
        <v>0</v>
      </c>
      <c r="BJ265" s="57">
        <v>0</v>
      </c>
      <c r="BK265" s="57">
        <v>0</v>
      </c>
      <c r="BL265" s="57">
        <v>0</v>
      </c>
      <c r="BM265" s="57">
        <v>0</v>
      </c>
      <c r="BN265" s="57">
        <v>0</v>
      </c>
      <c r="BO265" s="57">
        <v>0</v>
      </c>
      <c r="BP265" s="57">
        <v>0</v>
      </c>
      <c r="BQ265" s="57">
        <v>0</v>
      </c>
      <c r="BR265" s="57">
        <v>0</v>
      </c>
      <c r="BS265" s="57">
        <v>0</v>
      </c>
      <c r="BT265" s="57">
        <v>0</v>
      </c>
      <c r="BU265" s="57">
        <v>0</v>
      </c>
      <c r="BV265" s="57">
        <v>0</v>
      </c>
      <c r="BW265" s="57">
        <v>0</v>
      </c>
      <c r="BX265" s="57">
        <v>0</v>
      </c>
      <c r="BY265" s="57">
        <v>0</v>
      </c>
      <c r="BZ265" s="57">
        <v>0</v>
      </c>
      <c r="CA265" s="57">
        <v>0</v>
      </c>
      <c r="CB265" s="57">
        <v>0</v>
      </c>
      <c r="CC265" s="57">
        <v>0</v>
      </c>
      <c r="CD265" s="57">
        <v>0</v>
      </c>
      <c r="CE265" s="57">
        <v>0</v>
      </c>
      <c r="CF265" s="57">
        <v>0</v>
      </c>
      <c r="CG265" s="57">
        <v>0</v>
      </c>
      <c r="CH265" s="57">
        <v>0</v>
      </c>
      <c r="CI265" s="57">
        <v>0</v>
      </c>
      <c r="CJ265" s="57">
        <v>0</v>
      </c>
      <c r="CK265" s="57">
        <v>0</v>
      </c>
      <c r="CL265" s="57">
        <v>0</v>
      </c>
      <c r="CM265" s="57">
        <v>0</v>
      </c>
      <c r="CN265" s="57">
        <v>0</v>
      </c>
      <c r="CO265" s="57">
        <v>0</v>
      </c>
      <c r="CP265" s="57">
        <v>0</v>
      </c>
      <c r="CQ265" s="57">
        <v>0</v>
      </c>
      <c r="CR265" s="57">
        <v>0</v>
      </c>
      <c r="CS265" s="57">
        <v>0</v>
      </c>
      <c r="CT265" s="57">
        <v>0</v>
      </c>
      <c r="CU265" s="57">
        <v>0</v>
      </c>
      <c r="CV265" s="57">
        <v>0</v>
      </c>
      <c r="CW265" s="57">
        <v>0</v>
      </c>
      <c r="CX265" s="57">
        <v>0</v>
      </c>
      <c r="CY265" s="57">
        <v>0</v>
      </c>
      <c r="CZ265" s="57">
        <v>0</v>
      </c>
    </row>
    <row r="266" spans="1:104" x14ac:dyDescent="0.2">
      <c r="A266" s="56" t="s">
        <v>97</v>
      </c>
      <c r="B266" s="57">
        <v>0</v>
      </c>
      <c r="C266" s="57">
        <v>0</v>
      </c>
      <c r="D266" s="57">
        <v>0</v>
      </c>
      <c r="E266" s="57">
        <v>0</v>
      </c>
      <c r="F266" s="57">
        <v>0</v>
      </c>
      <c r="G266" s="57">
        <v>0</v>
      </c>
      <c r="H266" s="57">
        <v>0</v>
      </c>
      <c r="I266" s="57">
        <v>0</v>
      </c>
      <c r="J266" s="57">
        <v>0</v>
      </c>
      <c r="K266" s="57">
        <v>0</v>
      </c>
      <c r="L266" s="57">
        <v>0</v>
      </c>
      <c r="M266" s="57">
        <v>0</v>
      </c>
      <c r="N266" s="57">
        <v>0</v>
      </c>
      <c r="O266" s="57">
        <v>0</v>
      </c>
      <c r="P266" s="57">
        <v>0</v>
      </c>
      <c r="Q266" s="57">
        <v>0</v>
      </c>
      <c r="R266" s="57">
        <v>0</v>
      </c>
      <c r="S266" s="57">
        <v>0</v>
      </c>
      <c r="T266" s="57">
        <v>0</v>
      </c>
      <c r="U266" s="57">
        <v>0</v>
      </c>
      <c r="V266" s="57">
        <v>0</v>
      </c>
      <c r="W266" s="57">
        <v>0</v>
      </c>
      <c r="X266" s="57">
        <v>0</v>
      </c>
      <c r="Y266" s="57">
        <v>0</v>
      </c>
      <c r="Z266" s="57">
        <v>0</v>
      </c>
      <c r="AA266" s="57">
        <v>0</v>
      </c>
      <c r="AB266" s="57">
        <v>0</v>
      </c>
      <c r="AC266" s="57">
        <v>0</v>
      </c>
      <c r="AD266" s="57">
        <v>0</v>
      </c>
      <c r="AE266" s="57">
        <v>0</v>
      </c>
      <c r="AF266" s="57">
        <v>0</v>
      </c>
      <c r="AG266" s="57">
        <v>0</v>
      </c>
      <c r="AH266" s="57">
        <v>0</v>
      </c>
      <c r="AI266" s="57">
        <v>0</v>
      </c>
      <c r="AJ266" s="57">
        <v>0</v>
      </c>
      <c r="AK266" s="57">
        <v>0</v>
      </c>
      <c r="AL266" s="57">
        <v>0</v>
      </c>
      <c r="AM266" s="57">
        <v>0</v>
      </c>
      <c r="AN266" s="57">
        <v>0</v>
      </c>
      <c r="AO266" s="57">
        <v>0</v>
      </c>
      <c r="AP266" s="57">
        <v>0</v>
      </c>
      <c r="AQ266" s="57">
        <v>0</v>
      </c>
      <c r="AR266" s="57">
        <v>0</v>
      </c>
      <c r="AS266" s="57">
        <v>0</v>
      </c>
      <c r="AT266" s="57">
        <v>0</v>
      </c>
      <c r="AU266" s="57">
        <v>0</v>
      </c>
      <c r="AV266" s="57">
        <v>0</v>
      </c>
      <c r="AW266" s="57">
        <v>0</v>
      </c>
      <c r="AX266" s="57">
        <v>0</v>
      </c>
      <c r="AY266" s="57">
        <v>0</v>
      </c>
      <c r="AZ266" s="57">
        <v>0</v>
      </c>
      <c r="BA266" s="57">
        <v>0</v>
      </c>
      <c r="BB266" s="57">
        <v>0</v>
      </c>
      <c r="BC266" s="57">
        <v>0</v>
      </c>
      <c r="BD266" s="57">
        <v>0</v>
      </c>
      <c r="BE266" s="57">
        <v>0</v>
      </c>
      <c r="BF266" s="57">
        <v>0</v>
      </c>
      <c r="BG266" s="57">
        <v>0</v>
      </c>
      <c r="BH266" s="57">
        <v>0</v>
      </c>
      <c r="BI266" s="57">
        <v>0</v>
      </c>
      <c r="BJ266" s="57">
        <v>0</v>
      </c>
      <c r="BK266" s="57">
        <v>0</v>
      </c>
      <c r="BL266" s="57">
        <v>0</v>
      </c>
      <c r="BM266" s="57">
        <v>0</v>
      </c>
      <c r="BN266" s="57">
        <v>0</v>
      </c>
      <c r="BO266" s="57">
        <v>0</v>
      </c>
      <c r="BP266" s="57">
        <v>0</v>
      </c>
      <c r="BQ266" s="57">
        <v>0</v>
      </c>
      <c r="BR266" s="57">
        <v>0</v>
      </c>
      <c r="BS266" s="57">
        <v>0</v>
      </c>
      <c r="BT266" s="57">
        <v>0</v>
      </c>
      <c r="BU266" s="57">
        <v>0</v>
      </c>
      <c r="BV266" s="57">
        <v>0</v>
      </c>
      <c r="BW266" s="57">
        <v>0</v>
      </c>
      <c r="BX266" s="57">
        <v>0</v>
      </c>
      <c r="BY266" s="57">
        <v>0</v>
      </c>
      <c r="BZ266" s="57">
        <v>0</v>
      </c>
      <c r="CA266" s="57">
        <v>0</v>
      </c>
      <c r="CB266" s="57">
        <v>0</v>
      </c>
      <c r="CC266" s="57">
        <v>0</v>
      </c>
      <c r="CD266" s="57">
        <v>0</v>
      </c>
      <c r="CE266" s="57">
        <v>0</v>
      </c>
      <c r="CF266" s="57">
        <v>0</v>
      </c>
      <c r="CG266" s="57">
        <v>0</v>
      </c>
      <c r="CH266" s="57">
        <v>0</v>
      </c>
      <c r="CI266" s="57">
        <v>0</v>
      </c>
      <c r="CJ266" s="57">
        <v>0</v>
      </c>
      <c r="CK266" s="57">
        <v>0</v>
      </c>
      <c r="CL266" s="57">
        <v>0</v>
      </c>
      <c r="CM266" s="57">
        <v>0</v>
      </c>
      <c r="CN266" s="57">
        <v>0</v>
      </c>
      <c r="CO266" s="57">
        <v>0</v>
      </c>
      <c r="CP266" s="57">
        <v>0</v>
      </c>
      <c r="CQ266" s="57">
        <v>0</v>
      </c>
      <c r="CR266" s="57">
        <v>0</v>
      </c>
      <c r="CS266" s="57">
        <v>0</v>
      </c>
      <c r="CT266" s="57">
        <v>0</v>
      </c>
      <c r="CU266" s="57">
        <v>0</v>
      </c>
      <c r="CV266" s="57">
        <v>0</v>
      </c>
      <c r="CW266" s="57">
        <v>0</v>
      </c>
      <c r="CX266" s="57">
        <v>0</v>
      </c>
      <c r="CY266" s="57">
        <v>0</v>
      </c>
      <c r="CZ266" s="57">
        <v>0</v>
      </c>
    </row>
    <row r="267" spans="1:104" x14ac:dyDescent="0.2">
      <c r="A267" s="56" t="s">
        <v>98</v>
      </c>
      <c r="B267" s="57">
        <v>0</v>
      </c>
      <c r="C267" s="57">
        <v>0</v>
      </c>
      <c r="D267" s="57">
        <v>0</v>
      </c>
      <c r="E267" s="57">
        <v>0</v>
      </c>
      <c r="F267" s="57">
        <v>0</v>
      </c>
      <c r="G267" s="57">
        <v>0</v>
      </c>
      <c r="H267" s="57">
        <v>0</v>
      </c>
      <c r="I267" s="57">
        <v>0</v>
      </c>
      <c r="J267" s="57">
        <v>0</v>
      </c>
      <c r="K267" s="57">
        <v>0</v>
      </c>
      <c r="L267" s="57">
        <v>0</v>
      </c>
      <c r="M267" s="57">
        <v>0</v>
      </c>
      <c r="N267" s="57">
        <v>0</v>
      </c>
      <c r="O267" s="57">
        <v>0</v>
      </c>
      <c r="P267" s="57">
        <v>0</v>
      </c>
      <c r="Q267" s="57">
        <v>0</v>
      </c>
      <c r="R267" s="57">
        <v>0</v>
      </c>
      <c r="S267" s="57">
        <v>0</v>
      </c>
      <c r="T267" s="57">
        <v>0</v>
      </c>
      <c r="U267" s="57">
        <v>0</v>
      </c>
      <c r="V267" s="57">
        <v>0</v>
      </c>
      <c r="W267" s="57">
        <v>0</v>
      </c>
      <c r="X267" s="57">
        <v>0</v>
      </c>
      <c r="Y267" s="57">
        <v>0</v>
      </c>
      <c r="Z267" s="57">
        <v>0</v>
      </c>
      <c r="AA267" s="57">
        <v>0</v>
      </c>
      <c r="AB267" s="57">
        <v>0</v>
      </c>
      <c r="AC267" s="57">
        <v>0</v>
      </c>
      <c r="AD267" s="57">
        <v>0</v>
      </c>
      <c r="AE267" s="57">
        <v>0</v>
      </c>
      <c r="AF267" s="57">
        <v>0</v>
      </c>
      <c r="AG267" s="57">
        <v>1030</v>
      </c>
      <c r="AH267" s="57">
        <v>1010</v>
      </c>
      <c r="AI267" s="57">
        <v>1010</v>
      </c>
      <c r="AJ267" s="57">
        <v>380</v>
      </c>
      <c r="AK267" s="57">
        <v>660</v>
      </c>
      <c r="AL267" s="57">
        <v>165</v>
      </c>
      <c r="AM267" s="57">
        <v>165</v>
      </c>
      <c r="AN267" s="57">
        <v>0</v>
      </c>
      <c r="AO267" s="57">
        <v>215</v>
      </c>
      <c r="AP267" s="57">
        <v>215</v>
      </c>
      <c r="AQ267" s="57">
        <v>600</v>
      </c>
      <c r="AR267" s="57">
        <v>592</v>
      </c>
      <c r="AS267" s="57">
        <v>457</v>
      </c>
      <c r="AT267" s="57">
        <v>432</v>
      </c>
      <c r="AU267" s="57">
        <v>422</v>
      </c>
      <c r="AV267" s="57">
        <v>289.3</v>
      </c>
      <c r="AW267" s="57">
        <v>54.3</v>
      </c>
      <c r="AX267" s="57">
        <v>64.5</v>
      </c>
      <c r="AY267" s="57">
        <v>44.5</v>
      </c>
      <c r="AZ267" s="57">
        <v>103.8</v>
      </c>
      <c r="BA267" s="57">
        <v>87.2</v>
      </c>
      <c r="BB267" s="57">
        <v>205</v>
      </c>
      <c r="BC267" s="57">
        <v>323</v>
      </c>
      <c r="BD267" s="57">
        <v>309.60000000000002</v>
      </c>
      <c r="BE267" s="57">
        <v>1460.2139999999999</v>
      </c>
      <c r="BF267" s="57">
        <v>1296.2729999999999</v>
      </c>
      <c r="BG267" s="57">
        <v>1432.6869999999999</v>
      </c>
      <c r="BH267" s="57">
        <v>1311.9490000000001</v>
      </c>
      <c r="BI267" s="57">
        <v>1335.2550000000001</v>
      </c>
      <c r="BJ267" s="57">
        <v>1107.827</v>
      </c>
      <c r="BK267" s="57">
        <v>959.46600000000001</v>
      </c>
      <c r="BL267" s="57">
        <v>1085.8230000000001</v>
      </c>
      <c r="BM267" s="57">
        <v>1265.0119999999999</v>
      </c>
      <c r="BN267" s="57">
        <v>1804.9190000000001</v>
      </c>
      <c r="BO267" s="57">
        <v>1453.357</v>
      </c>
      <c r="BP267" s="57">
        <v>1494.7819999999999</v>
      </c>
      <c r="BQ267" s="57">
        <v>2325.6320000000001</v>
      </c>
      <c r="BR267" s="57">
        <v>2142.7049999999999</v>
      </c>
      <c r="BS267" s="57">
        <v>1931.356</v>
      </c>
      <c r="BT267" s="57">
        <v>1864.7819999999999</v>
      </c>
      <c r="BU267" s="57">
        <v>1838.28</v>
      </c>
      <c r="BV267" s="57">
        <v>2222.9090000000001</v>
      </c>
      <c r="BW267" s="57">
        <v>2493.5540000000001</v>
      </c>
      <c r="BX267" s="57">
        <v>2805.8</v>
      </c>
      <c r="BY267" s="57">
        <v>2346.3760000000002</v>
      </c>
      <c r="BZ267" s="57">
        <v>2147.6559999999999</v>
      </c>
      <c r="CA267" s="57">
        <v>2054.556</v>
      </c>
      <c r="CB267" s="57">
        <v>2481.136</v>
      </c>
      <c r="CC267" s="57">
        <v>3092.03</v>
      </c>
      <c r="CD267" s="57">
        <v>3084.8820000000001</v>
      </c>
      <c r="CE267" s="57">
        <v>4380.1670000000004</v>
      </c>
      <c r="CF267" s="57">
        <v>4096.9709999999995</v>
      </c>
      <c r="CG267" s="57">
        <v>4506.5519999999997</v>
      </c>
      <c r="CH267" s="57">
        <v>5976.5910000000003</v>
      </c>
      <c r="CI267" s="57">
        <v>5479.2780000000002</v>
      </c>
      <c r="CJ267" s="57">
        <v>4955.7889999999998</v>
      </c>
      <c r="CK267" s="57">
        <v>5031.8959999999997</v>
      </c>
      <c r="CL267" s="57">
        <v>4885.7790000000005</v>
      </c>
      <c r="CM267" s="57">
        <v>5472.8810000000003</v>
      </c>
      <c r="CN267" s="57">
        <v>6211.6549999999997</v>
      </c>
      <c r="CO267" s="57">
        <v>6823.0829999999996</v>
      </c>
      <c r="CP267" s="57">
        <v>6236.8739999999998</v>
      </c>
      <c r="CQ267" s="57">
        <v>6086.49</v>
      </c>
      <c r="CR267" s="57">
        <v>6883.1220000000003</v>
      </c>
      <c r="CS267" s="57">
        <v>6092.1319999999996</v>
      </c>
      <c r="CT267" s="57">
        <v>5566.4430000000002</v>
      </c>
      <c r="CU267" s="57">
        <v>5497.7169999999996</v>
      </c>
      <c r="CV267" s="57">
        <v>7674.43</v>
      </c>
      <c r="CW267" s="57">
        <v>7385.6490000000003</v>
      </c>
      <c r="CX267" s="57">
        <v>9339.7060000000001</v>
      </c>
      <c r="CY267" s="57">
        <v>8919.8770000000004</v>
      </c>
      <c r="CZ267" s="57">
        <v>9691.6769999999997</v>
      </c>
    </row>
    <row r="268" spans="1:104" x14ac:dyDescent="0.2">
      <c r="A268" s="56" t="s">
        <v>99</v>
      </c>
      <c r="B268" s="57">
        <v>0</v>
      </c>
      <c r="C268" s="57">
        <v>0</v>
      </c>
      <c r="D268" s="57">
        <v>0</v>
      </c>
      <c r="E268" s="57">
        <v>0</v>
      </c>
      <c r="F268" s="57">
        <v>0</v>
      </c>
      <c r="G268" s="57">
        <v>0</v>
      </c>
      <c r="H268" s="57">
        <v>0</v>
      </c>
      <c r="I268" s="57">
        <v>0</v>
      </c>
      <c r="J268" s="57">
        <v>0</v>
      </c>
      <c r="K268" s="57">
        <v>0</v>
      </c>
      <c r="L268" s="57">
        <v>0</v>
      </c>
      <c r="M268" s="57">
        <v>0</v>
      </c>
      <c r="N268" s="57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0</v>
      </c>
      <c r="T268" s="57">
        <v>0</v>
      </c>
      <c r="U268" s="57">
        <v>0</v>
      </c>
      <c r="V268" s="57">
        <v>0</v>
      </c>
      <c r="W268" s="57">
        <v>0</v>
      </c>
      <c r="X268" s="57">
        <v>0</v>
      </c>
      <c r="Y268" s="57">
        <v>0</v>
      </c>
      <c r="Z268" s="57">
        <v>0</v>
      </c>
      <c r="AA268" s="57">
        <v>0</v>
      </c>
      <c r="AB268" s="57">
        <v>0</v>
      </c>
      <c r="AC268" s="57">
        <v>0</v>
      </c>
      <c r="AD268" s="57">
        <v>0</v>
      </c>
      <c r="AE268" s="57">
        <v>0</v>
      </c>
      <c r="AF268" s="57">
        <v>0</v>
      </c>
      <c r="AG268" s="57">
        <v>0</v>
      </c>
      <c r="AH268" s="57">
        <v>0</v>
      </c>
      <c r="AI268" s="57">
        <v>0</v>
      </c>
      <c r="AJ268" s="57">
        <v>0</v>
      </c>
      <c r="AK268" s="57">
        <v>0</v>
      </c>
      <c r="AL268" s="57">
        <v>0</v>
      </c>
      <c r="AM268" s="57">
        <v>0</v>
      </c>
      <c r="AN268" s="57">
        <v>0</v>
      </c>
      <c r="AO268" s="57">
        <v>0</v>
      </c>
      <c r="AP268" s="57">
        <v>0</v>
      </c>
      <c r="AQ268" s="57">
        <v>0</v>
      </c>
      <c r="AR268" s="57">
        <v>0</v>
      </c>
      <c r="AS268" s="57">
        <v>0</v>
      </c>
      <c r="AT268" s="57">
        <v>0</v>
      </c>
      <c r="AU268" s="57">
        <v>0</v>
      </c>
      <c r="AV268" s="57">
        <v>0</v>
      </c>
      <c r="AW268" s="57">
        <v>0</v>
      </c>
      <c r="AX268" s="57">
        <v>0</v>
      </c>
      <c r="AY268" s="57">
        <v>0</v>
      </c>
      <c r="AZ268" s="57">
        <v>0</v>
      </c>
      <c r="BA268" s="57">
        <v>0</v>
      </c>
      <c r="BB268" s="57">
        <v>0</v>
      </c>
      <c r="BC268" s="57">
        <v>0</v>
      </c>
      <c r="BD268" s="57">
        <v>0</v>
      </c>
      <c r="BE268" s="57">
        <v>0</v>
      </c>
      <c r="BF268" s="57">
        <v>0</v>
      </c>
      <c r="BG268" s="57">
        <v>0</v>
      </c>
      <c r="BH268" s="57">
        <v>0</v>
      </c>
      <c r="BI268" s="57">
        <v>0</v>
      </c>
      <c r="BJ268" s="57">
        <v>0</v>
      </c>
      <c r="BK268" s="57">
        <v>0</v>
      </c>
      <c r="BL268" s="57">
        <v>0</v>
      </c>
      <c r="BM268" s="57">
        <v>0</v>
      </c>
      <c r="BN268" s="57">
        <v>0</v>
      </c>
      <c r="BO268" s="57">
        <v>0</v>
      </c>
      <c r="BP268" s="57">
        <v>0</v>
      </c>
      <c r="BQ268" s="57">
        <v>0</v>
      </c>
      <c r="BR268" s="57">
        <v>0</v>
      </c>
      <c r="BS268" s="57">
        <v>0</v>
      </c>
      <c r="BT268" s="57">
        <v>0</v>
      </c>
      <c r="BU268" s="57">
        <v>0</v>
      </c>
      <c r="BV268" s="57">
        <v>0</v>
      </c>
      <c r="BW268" s="57">
        <v>0</v>
      </c>
      <c r="BX268" s="57">
        <v>0</v>
      </c>
      <c r="BY268" s="57">
        <v>0</v>
      </c>
      <c r="BZ268" s="57">
        <v>0</v>
      </c>
      <c r="CA268" s="57">
        <v>0</v>
      </c>
      <c r="CB268" s="57">
        <v>0</v>
      </c>
      <c r="CC268" s="57">
        <v>0</v>
      </c>
      <c r="CD268" s="57">
        <v>0</v>
      </c>
      <c r="CE268" s="57">
        <v>0</v>
      </c>
      <c r="CF268" s="57">
        <v>0</v>
      </c>
      <c r="CG268" s="57">
        <v>0</v>
      </c>
      <c r="CH268" s="57">
        <v>0</v>
      </c>
      <c r="CI268" s="57">
        <v>0</v>
      </c>
      <c r="CJ268" s="57">
        <v>0</v>
      </c>
      <c r="CK268" s="57">
        <v>0</v>
      </c>
      <c r="CL268" s="57">
        <v>0</v>
      </c>
      <c r="CM268" s="57">
        <v>0</v>
      </c>
      <c r="CN268" s="57">
        <v>0</v>
      </c>
      <c r="CO268" s="57">
        <v>0</v>
      </c>
      <c r="CP268" s="57">
        <v>0</v>
      </c>
      <c r="CQ268" s="57">
        <v>0</v>
      </c>
      <c r="CR268" s="57">
        <v>0</v>
      </c>
      <c r="CS268" s="57">
        <v>0</v>
      </c>
      <c r="CT268" s="57">
        <v>0</v>
      </c>
      <c r="CU268" s="57">
        <v>0</v>
      </c>
      <c r="CV268" s="57">
        <v>0</v>
      </c>
      <c r="CW268" s="57">
        <v>0</v>
      </c>
      <c r="CX268" s="57">
        <v>0</v>
      </c>
      <c r="CY268" s="57">
        <v>0</v>
      </c>
      <c r="CZ268" s="57">
        <v>0</v>
      </c>
    </row>
    <row r="269" spans="1:104" x14ac:dyDescent="0.2">
      <c r="A269" s="56" t="s">
        <v>100</v>
      </c>
      <c r="B269" s="57">
        <v>0</v>
      </c>
      <c r="C269" s="57">
        <v>0</v>
      </c>
      <c r="D269" s="57">
        <v>0</v>
      </c>
      <c r="E269" s="57">
        <v>0</v>
      </c>
      <c r="F269" s="57">
        <v>0</v>
      </c>
      <c r="G269" s="57">
        <v>0</v>
      </c>
      <c r="H269" s="57">
        <v>0</v>
      </c>
      <c r="I269" s="57">
        <v>0</v>
      </c>
      <c r="J269" s="57">
        <v>0</v>
      </c>
      <c r="K269" s="57">
        <v>0</v>
      </c>
      <c r="L269" s="57">
        <v>0</v>
      </c>
      <c r="M269" s="57">
        <v>0</v>
      </c>
      <c r="N269" s="57">
        <v>0</v>
      </c>
      <c r="O269" s="57">
        <v>0</v>
      </c>
      <c r="P269" s="57">
        <v>0</v>
      </c>
      <c r="Q269" s="57">
        <v>0</v>
      </c>
      <c r="R269" s="57">
        <v>0</v>
      </c>
      <c r="S269" s="57">
        <v>0</v>
      </c>
      <c r="T269" s="57">
        <v>35.799999999999997</v>
      </c>
      <c r="U269" s="57">
        <v>1944.4739999999999</v>
      </c>
      <c r="V269" s="57">
        <v>1706.7</v>
      </c>
      <c r="W269" s="57">
        <v>0</v>
      </c>
      <c r="X269" s="57">
        <v>0</v>
      </c>
      <c r="Y269" s="57">
        <v>0</v>
      </c>
      <c r="Z269" s="57">
        <v>0</v>
      </c>
      <c r="AA269" s="57">
        <v>0</v>
      </c>
      <c r="AB269" s="57">
        <v>0</v>
      </c>
      <c r="AC269" s="57">
        <v>0</v>
      </c>
      <c r="AD269" s="57">
        <v>0</v>
      </c>
      <c r="AE269" s="57">
        <v>0</v>
      </c>
      <c r="AF269" s="57">
        <v>0</v>
      </c>
      <c r="AG269" s="57">
        <v>0</v>
      </c>
      <c r="AH269" s="57">
        <v>13.2</v>
      </c>
      <c r="AI269" s="57">
        <v>21.7</v>
      </c>
      <c r="AJ269" s="57">
        <v>21.7</v>
      </c>
      <c r="AK269" s="57">
        <v>0</v>
      </c>
      <c r="AL269" s="57">
        <v>0</v>
      </c>
      <c r="AM269" s="57">
        <v>0</v>
      </c>
      <c r="AN269" s="57">
        <v>0</v>
      </c>
      <c r="AO269" s="57">
        <v>0</v>
      </c>
      <c r="AP269" s="57">
        <v>0</v>
      </c>
      <c r="AQ269" s="57">
        <v>0</v>
      </c>
      <c r="AR269" s="57">
        <v>0</v>
      </c>
      <c r="AS269" s="57">
        <v>0</v>
      </c>
      <c r="AT269" s="57">
        <v>0</v>
      </c>
      <c r="AU269" s="57">
        <v>0</v>
      </c>
      <c r="AV269" s="57">
        <v>0</v>
      </c>
      <c r="AW269" s="57">
        <v>0</v>
      </c>
      <c r="AX269" s="57">
        <v>0</v>
      </c>
      <c r="AY269" s="57">
        <v>0</v>
      </c>
      <c r="AZ269" s="57">
        <v>0</v>
      </c>
      <c r="BA269" s="57">
        <v>0</v>
      </c>
      <c r="BB269" s="57">
        <v>0</v>
      </c>
      <c r="BC269" s="57">
        <v>0</v>
      </c>
      <c r="BD269" s="57">
        <v>0</v>
      </c>
      <c r="BE269" s="57">
        <v>20</v>
      </c>
      <c r="BF269" s="57">
        <v>22.352</v>
      </c>
      <c r="BG269" s="57">
        <v>44.191000000000003</v>
      </c>
      <c r="BH269" s="57">
        <v>66.03</v>
      </c>
      <c r="BI269" s="57">
        <v>403.21499999999997</v>
      </c>
      <c r="BJ269" s="57">
        <v>414.4</v>
      </c>
      <c r="BK269" s="57">
        <v>390.1</v>
      </c>
      <c r="BL269" s="57">
        <v>225.2</v>
      </c>
      <c r="BM269" s="57">
        <v>721.55399999999997</v>
      </c>
      <c r="BN269" s="57">
        <v>767.46600000000001</v>
      </c>
      <c r="BO269" s="57">
        <v>877.35799999999995</v>
      </c>
      <c r="BP269" s="57">
        <v>774.72500000000002</v>
      </c>
      <c r="BQ269" s="57">
        <v>768.99300000000005</v>
      </c>
      <c r="BR269" s="57">
        <v>716.5</v>
      </c>
      <c r="BS269" s="57">
        <v>607.49199999999996</v>
      </c>
      <c r="BT269" s="57">
        <v>637.07899999999995</v>
      </c>
      <c r="BU269" s="57">
        <v>521.47799999999995</v>
      </c>
      <c r="BV269" s="57">
        <v>522.97799999999995</v>
      </c>
      <c r="BW269" s="57">
        <v>497.28500000000003</v>
      </c>
      <c r="BX269" s="57">
        <v>467.53699999999998</v>
      </c>
      <c r="BY269" s="57">
        <v>470.15199999999999</v>
      </c>
      <c r="BZ269" s="57">
        <v>499.74</v>
      </c>
      <c r="CA269" s="57">
        <v>309.036</v>
      </c>
      <c r="CB269" s="57">
        <v>137.24799999999999</v>
      </c>
      <c r="CC269" s="57">
        <v>272.58800000000002</v>
      </c>
      <c r="CD269" s="57">
        <v>275.88200000000001</v>
      </c>
      <c r="CE269" s="57">
        <v>309.22300000000001</v>
      </c>
      <c r="CF269" s="57">
        <v>269.10599999999999</v>
      </c>
      <c r="CG269" s="57">
        <v>141.256</v>
      </c>
      <c r="CH269" s="57">
        <v>171.244</v>
      </c>
      <c r="CI269" s="57">
        <v>93.23</v>
      </c>
      <c r="CJ269" s="57">
        <v>87.68</v>
      </c>
      <c r="CK269" s="57">
        <v>124.824</v>
      </c>
      <c r="CL269" s="57">
        <v>292.572</v>
      </c>
      <c r="CM269" s="57">
        <v>500.40600000000001</v>
      </c>
      <c r="CN269" s="57">
        <v>594.35400000000004</v>
      </c>
      <c r="CO269" s="57">
        <v>676.38900000000001</v>
      </c>
      <c r="CP269" s="57">
        <v>1094.424</v>
      </c>
      <c r="CQ269" s="57">
        <v>1070.6099999999999</v>
      </c>
      <c r="CR269" s="57">
        <v>1731.375</v>
      </c>
      <c r="CS269" s="57">
        <v>1398.441</v>
      </c>
      <c r="CT269" s="57">
        <v>1395.7929999999999</v>
      </c>
      <c r="CU269" s="57">
        <v>2041.4459999999999</v>
      </c>
      <c r="CV269" s="57">
        <v>1842.6</v>
      </c>
      <c r="CW269" s="57">
        <v>1544.989</v>
      </c>
      <c r="CX269" s="57">
        <v>1878.837</v>
      </c>
      <c r="CY269" s="57">
        <v>1989.1790000000001</v>
      </c>
      <c r="CZ269" s="57">
        <v>1969.3309999999999</v>
      </c>
    </row>
    <row r="270" spans="1:104" x14ac:dyDescent="0.2">
      <c r="A270" s="56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</row>
    <row r="271" spans="1:104" x14ac:dyDescent="0.2">
      <c r="A271" s="56" t="s">
        <v>101</v>
      </c>
      <c r="B271" s="57">
        <v>1693.9880000000001</v>
      </c>
      <c r="C271" s="57">
        <v>2419.9929999999999</v>
      </c>
      <c r="D271" s="57">
        <v>2701.107</v>
      </c>
      <c r="E271" s="57">
        <v>4022.8049999999998</v>
      </c>
      <c r="F271" s="57">
        <v>3721.355</v>
      </c>
      <c r="G271" s="57">
        <v>3808.8159999999998</v>
      </c>
      <c r="H271" s="57">
        <v>3128.39</v>
      </c>
      <c r="I271" s="57">
        <v>3254.92</v>
      </c>
      <c r="J271" s="57">
        <v>3031.5810000000001</v>
      </c>
      <c r="K271" s="57">
        <v>3215.2350000000001</v>
      </c>
      <c r="L271" s="57">
        <v>3188.143</v>
      </c>
      <c r="M271" s="57">
        <v>3231.5889999999999</v>
      </c>
      <c r="N271" s="57">
        <v>2823.145</v>
      </c>
      <c r="O271" s="57">
        <v>2835.0129999999999</v>
      </c>
      <c r="P271" s="57">
        <v>3451.7635</v>
      </c>
      <c r="Q271" s="57">
        <v>10657.159</v>
      </c>
      <c r="R271" s="57">
        <v>11305.066500000001</v>
      </c>
      <c r="S271" s="57">
        <v>11753.722</v>
      </c>
      <c r="T271" s="57">
        <v>11403.983</v>
      </c>
      <c r="U271" s="57">
        <v>14616.081</v>
      </c>
      <c r="V271" s="57">
        <v>15934.9275</v>
      </c>
      <c r="W271" s="57">
        <v>17825.755000000001</v>
      </c>
      <c r="X271" s="57">
        <v>20255.11</v>
      </c>
      <c r="Y271" s="57">
        <v>22308.68</v>
      </c>
      <c r="Z271" s="57">
        <v>24521.087</v>
      </c>
      <c r="AA271" s="57">
        <v>25870.751</v>
      </c>
      <c r="AB271" s="57">
        <v>29340.325000000001</v>
      </c>
      <c r="AC271" s="57">
        <v>31657.995999999999</v>
      </c>
      <c r="AD271" s="57">
        <v>30468.269</v>
      </c>
      <c r="AE271" s="57">
        <v>33802.955686351401</v>
      </c>
      <c r="AF271" s="57">
        <v>36266.845999999998</v>
      </c>
      <c r="AG271" s="57">
        <v>38566.606</v>
      </c>
      <c r="AH271" s="57">
        <v>37600.302000000003</v>
      </c>
      <c r="AI271" s="57">
        <v>38234.972999999998</v>
      </c>
      <c r="AJ271" s="57">
        <v>32505.64</v>
      </c>
      <c r="AK271" s="57">
        <v>26703.727999999999</v>
      </c>
      <c r="AL271" s="57">
        <v>21237.611000000001</v>
      </c>
      <c r="AM271" s="57">
        <v>18691.939999999999</v>
      </c>
      <c r="AN271" s="57">
        <v>15811.498</v>
      </c>
      <c r="AO271" s="57">
        <v>12809.324000000001</v>
      </c>
      <c r="AP271" s="57">
        <v>10995.035</v>
      </c>
      <c r="AQ271" s="57">
        <v>11126.0015</v>
      </c>
      <c r="AR271" s="57">
        <v>11330.49</v>
      </c>
      <c r="AS271" s="57">
        <v>10587.669</v>
      </c>
      <c r="AT271" s="57">
        <v>10496.259</v>
      </c>
      <c r="AU271" s="57">
        <v>12798.088</v>
      </c>
      <c r="AV271" s="57">
        <v>13025.221</v>
      </c>
      <c r="AW271" s="57">
        <v>14342.204</v>
      </c>
      <c r="AX271" s="57">
        <v>15321.111999999999</v>
      </c>
      <c r="AY271" s="57">
        <v>16470.727999999999</v>
      </c>
      <c r="AZ271" s="57">
        <v>17120.573</v>
      </c>
      <c r="BA271" s="57">
        <v>19787.899000000001</v>
      </c>
      <c r="BB271" s="57">
        <v>22246.026000000002</v>
      </c>
      <c r="BC271" s="57">
        <v>24860.155999999999</v>
      </c>
      <c r="BD271" s="57">
        <v>26866.968000000001</v>
      </c>
      <c r="BE271" s="57">
        <v>31568.885999999999</v>
      </c>
      <c r="BF271" s="57">
        <v>32427.214</v>
      </c>
      <c r="BG271" s="57">
        <v>35055.959000000003</v>
      </c>
      <c r="BH271" s="57">
        <v>35166.305</v>
      </c>
      <c r="BI271" s="57">
        <v>42164.807999999997</v>
      </c>
      <c r="BJ271" s="57">
        <v>38394.58</v>
      </c>
      <c r="BK271" s="57">
        <v>40899.211000000003</v>
      </c>
      <c r="BL271" s="57">
        <v>40178.970999999998</v>
      </c>
      <c r="BM271" s="57">
        <v>39458.860999999997</v>
      </c>
      <c r="BN271" s="57">
        <v>39492.165999999997</v>
      </c>
      <c r="BO271" s="57">
        <v>38769.067000000003</v>
      </c>
      <c r="BP271" s="57">
        <v>37754.877</v>
      </c>
      <c r="BQ271" s="57">
        <v>41119.504000000001</v>
      </c>
      <c r="BR271" s="57">
        <v>41314.332000000002</v>
      </c>
      <c r="BS271" s="57">
        <v>40598.023999999998</v>
      </c>
      <c r="BT271" s="57">
        <v>41728.491999999998</v>
      </c>
      <c r="BU271" s="57">
        <v>42195.438999999998</v>
      </c>
      <c r="BV271" s="57">
        <v>41712.195</v>
      </c>
      <c r="BW271" s="57">
        <v>43623.550999999999</v>
      </c>
      <c r="BX271" s="57">
        <v>43342.909</v>
      </c>
      <c r="BY271" s="57">
        <v>40652.133000000002</v>
      </c>
      <c r="BZ271" s="57">
        <v>39759.470999999998</v>
      </c>
      <c r="CA271" s="57">
        <v>42495.898999999998</v>
      </c>
      <c r="CB271" s="57">
        <v>42328.932000000001</v>
      </c>
      <c r="CC271" s="57">
        <v>45127.684000000001</v>
      </c>
      <c r="CD271" s="57">
        <v>40246.15</v>
      </c>
      <c r="CE271" s="57">
        <v>40269.995999999999</v>
      </c>
      <c r="CF271" s="57">
        <v>39383.637999999999</v>
      </c>
      <c r="CG271" s="57">
        <v>41920.205999999998</v>
      </c>
      <c r="CH271" s="57">
        <v>42350.434999999998</v>
      </c>
      <c r="CI271" s="57">
        <v>42712.587</v>
      </c>
      <c r="CJ271" s="57">
        <v>44418.313499999997</v>
      </c>
      <c r="CK271" s="57">
        <v>44604.906999999999</v>
      </c>
      <c r="CL271" s="57">
        <v>47735.254000000001</v>
      </c>
      <c r="CM271" s="57">
        <v>50534.94</v>
      </c>
      <c r="CN271" s="57">
        <v>49891.915000000001</v>
      </c>
      <c r="CO271" s="57">
        <v>49533.300999999999</v>
      </c>
      <c r="CP271" s="57">
        <v>49421.731</v>
      </c>
      <c r="CQ271" s="57">
        <v>47850.75</v>
      </c>
      <c r="CR271" s="57">
        <v>50609.777000000002</v>
      </c>
      <c r="CS271" s="57">
        <v>47520.745000000003</v>
      </c>
      <c r="CT271" s="57">
        <v>47098.775000000001</v>
      </c>
      <c r="CU271" s="57">
        <v>44274.7</v>
      </c>
      <c r="CV271" s="57">
        <v>43281.646999999997</v>
      </c>
      <c r="CW271" s="57">
        <v>39400.548999999999</v>
      </c>
      <c r="CX271" s="57">
        <v>40414.612999999998</v>
      </c>
      <c r="CY271" s="57">
        <v>39111.678</v>
      </c>
      <c r="CZ271" s="57">
        <v>37263.22</v>
      </c>
    </row>
    <row r="272" spans="1:104" x14ac:dyDescent="0.2">
      <c r="A272" s="56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</row>
    <row r="273" spans="1:104" ht="30" x14ac:dyDescent="0.25">
      <c r="A273" s="63" t="s">
        <v>146</v>
      </c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</row>
    <row r="274" spans="1:104" x14ac:dyDescent="0.2">
      <c r="A274" s="64" t="s">
        <v>81</v>
      </c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</row>
    <row r="275" spans="1:104" x14ac:dyDescent="0.2">
      <c r="A275" s="56" t="s">
        <v>82</v>
      </c>
      <c r="B275" s="57">
        <v>54795.097000000002</v>
      </c>
      <c r="C275" s="57">
        <v>55023.404000000002</v>
      </c>
      <c r="D275" s="57">
        <v>54718.188999999998</v>
      </c>
      <c r="E275" s="57">
        <v>53468.1</v>
      </c>
      <c r="F275" s="57">
        <v>56761.03</v>
      </c>
      <c r="G275" s="57">
        <v>53961.114999999998</v>
      </c>
      <c r="H275" s="57">
        <v>60712.523000000001</v>
      </c>
      <c r="I275" s="57">
        <v>59742.322</v>
      </c>
      <c r="J275" s="57">
        <v>62352.29</v>
      </c>
      <c r="K275" s="57">
        <v>67930.437000000005</v>
      </c>
      <c r="L275" s="57">
        <v>70281.167000000001</v>
      </c>
      <c r="M275" s="57">
        <v>69475.741999999998</v>
      </c>
      <c r="N275" s="57">
        <v>71366.019</v>
      </c>
      <c r="O275" s="57">
        <v>71494.654999999999</v>
      </c>
      <c r="P275" s="57">
        <v>73344.394</v>
      </c>
      <c r="Q275" s="57">
        <v>72135.214000000007</v>
      </c>
      <c r="R275" s="57">
        <v>74874.845000000001</v>
      </c>
      <c r="S275" s="57">
        <v>74770.683999999994</v>
      </c>
      <c r="T275" s="57">
        <v>78791.013999999996</v>
      </c>
      <c r="U275" s="57">
        <v>78688.771999999997</v>
      </c>
      <c r="V275" s="57">
        <v>85106.923999999999</v>
      </c>
      <c r="W275" s="57">
        <v>84767.930999999997</v>
      </c>
      <c r="X275" s="57">
        <v>83282.691999999995</v>
      </c>
      <c r="Y275" s="57">
        <v>82864.841</v>
      </c>
      <c r="Z275" s="57">
        <v>84582.418999999994</v>
      </c>
      <c r="AA275" s="57">
        <v>83910.35</v>
      </c>
      <c r="AB275" s="57">
        <v>79523.123000000007</v>
      </c>
      <c r="AC275" s="57">
        <v>83366.133000000002</v>
      </c>
      <c r="AD275" s="57">
        <v>60844.857000000004</v>
      </c>
      <c r="AE275" s="57">
        <v>62339.148000000001</v>
      </c>
      <c r="AF275" s="57">
        <v>63769.355000000003</v>
      </c>
      <c r="AG275" s="57">
        <v>63539.942999999999</v>
      </c>
      <c r="AH275" s="57">
        <v>60707.027999999998</v>
      </c>
      <c r="AI275" s="57">
        <v>60715.891000000003</v>
      </c>
      <c r="AJ275" s="57">
        <v>56961.298000000003</v>
      </c>
      <c r="AK275" s="57">
        <v>63597.754000000001</v>
      </c>
      <c r="AL275" s="57">
        <v>63283.841999999997</v>
      </c>
      <c r="AM275" s="57">
        <v>63633.016000000003</v>
      </c>
      <c r="AN275" s="57">
        <v>64105.735000000001</v>
      </c>
      <c r="AO275" s="57">
        <v>64344.775999999998</v>
      </c>
      <c r="AP275" s="57">
        <v>69026.767000000007</v>
      </c>
      <c r="AQ275" s="57">
        <v>69902.081999999995</v>
      </c>
      <c r="AR275" s="57">
        <v>72056.294999999998</v>
      </c>
      <c r="AS275" s="57">
        <v>74222.259000000005</v>
      </c>
      <c r="AT275" s="57">
        <v>76242.447</v>
      </c>
      <c r="AU275" s="57">
        <v>78587.400999999998</v>
      </c>
      <c r="AV275" s="57">
        <v>79330.320999999996</v>
      </c>
      <c r="AW275" s="57">
        <v>80072.171000000002</v>
      </c>
      <c r="AX275" s="57">
        <v>81351.047999999995</v>
      </c>
      <c r="AY275" s="57">
        <v>84476.354999999996</v>
      </c>
      <c r="AZ275" s="57">
        <v>85071.506999999998</v>
      </c>
      <c r="BA275" s="57">
        <v>85799.562000000005</v>
      </c>
      <c r="BB275" s="57">
        <v>86635.884000000005</v>
      </c>
      <c r="BC275" s="57">
        <v>93629.326000000001</v>
      </c>
      <c r="BD275" s="57">
        <v>91466.088000000003</v>
      </c>
      <c r="BE275" s="57">
        <v>97102.335000000006</v>
      </c>
      <c r="BF275" s="57">
        <v>100119.156</v>
      </c>
      <c r="BG275" s="57">
        <v>104321.315</v>
      </c>
      <c r="BH275" s="57">
        <v>106716.92600000001</v>
      </c>
      <c r="BI275" s="57">
        <v>114944.2</v>
      </c>
      <c r="BJ275" s="57">
        <v>117261.378</v>
      </c>
      <c r="BK275" s="57">
        <v>125098.51700000001</v>
      </c>
      <c r="BL275" s="57">
        <v>130245.724</v>
      </c>
      <c r="BM275" s="57">
        <v>125276.611</v>
      </c>
      <c r="BN275" s="57">
        <v>125761.315</v>
      </c>
      <c r="BO275" s="57">
        <v>125649.18399999999</v>
      </c>
      <c r="BP275" s="57">
        <v>115927.357</v>
      </c>
      <c r="BQ275" s="57">
        <v>119320.20699999999</v>
      </c>
      <c r="BR275" s="57">
        <v>110058.283</v>
      </c>
      <c r="BS275" s="57">
        <v>110201.827</v>
      </c>
      <c r="BT275" s="57">
        <v>108059.274</v>
      </c>
      <c r="BU275" s="57">
        <v>103213.401</v>
      </c>
      <c r="BV275" s="57">
        <v>106201.97199999999</v>
      </c>
      <c r="BW275" s="57">
        <v>106121.204</v>
      </c>
      <c r="BX275" s="57">
        <v>106219.70699999999</v>
      </c>
      <c r="BY275" s="57">
        <v>104712.98699999999</v>
      </c>
      <c r="BZ275" s="57">
        <v>105555.417</v>
      </c>
      <c r="CA275" s="57">
        <v>102727.599</v>
      </c>
      <c r="CB275" s="57">
        <v>101200.308</v>
      </c>
      <c r="CC275" s="57">
        <v>103432.44100000001</v>
      </c>
      <c r="CD275" s="57">
        <v>103743.113</v>
      </c>
      <c r="CE275" s="57">
        <v>104358.742</v>
      </c>
      <c r="CF275" s="57">
        <v>105282.605</v>
      </c>
      <c r="CG275" s="57">
        <v>104391.882</v>
      </c>
      <c r="CH275" s="57">
        <v>105061.868</v>
      </c>
      <c r="CI275" s="57">
        <v>116004.258</v>
      </c>
      <c r="CJ275" s="57">
        <v>118517.679</v>
      </c>
      <c r="CK275" s="57">
        <v>118949.887</v>
      </c>
      <c r="CL275" s="57">
        <v>119878.90700000001</v>
      </c>
      <c r="CM275" s="57">
        <v>123055.12699999999</v>
      </c>
      <c r="CN275" s="57">
        <v>126748.765</v>
      </c>
      <c r="CO275" s="57">
        <v>127474.745</v>
      </c>
      <c r="CP275" s="57">
        <v>128096.019</v>
      </c>
      <c r="CQ275" s="57">
        <v>126335.819</v>
      </c>
      <c r="CR275" s="57">
        <v>126836.88400000001</v>
      </c>
      <c r="CS275" s="57">
        <v>129028.628</v>
      </c>
      <c r="CT275" s="57">
        <v>129858.80499999999</v>
      </c>
      <c r="CU275" s="57">
        <v>129440.249</v>
      </c>
      <c r="CV275" s="57">
        <v>129686.75900000001</v>
      </c>
      <c r="CW275" s="57">
        <v>131276.56899999999</v>
      </c>
      <c r="CX275" s="57">
        <v>132190.269</v>
      </c>
      <c r="CY275" s="57">
        <v>132006.78899999999</v>
      </c>
      <c r="CZ275" s="53">
        <v>133061.22399999999</v>
      </c>
    </row>
    <row r="276" spans="1:104" x14ac:dyDescent="0.2">
      <c r="A276" s="56" t="s">
        <v>83</v>
      </c>
      <c r="B276" s="57">
        <v>24158.496999999999</v>
      </c>
      <c r="C276" s="57">
        <v>24076.732</v>
      </c>
      <c r="D276" s="57">
        <v>24689.91</v>
      </c>
      <c r="E276" s="57">
        <v>23544.691999999999</v>
      </c>
      <c r="F276" s="57">
        <v>23348.739000000001</v>
      </c>
      <c r="G276" s="57">
        <v>23820.096000000001</v>
      </c>
      <c r="H276" s="57">
        <v>24083.309000000001</v>
      </c>
      <c r="I276" s="57">
        <v>22912.875</v>
      </c>
      <c r="J276" s="57">
        <v>22990.376</v>
      </c>
      <c r="K276" s="57">
        <v>23338.113000000001</v>
      </c>
      <c r="L276" s="57">
        <v>23653.972000000002</v>
      </c>
      <c r="M276" s="57">
        <v>19370.039000000001</v>
      </c>
      <c r="N276" s="57">
        <v>24532.736000000001</v>
      </c>
      <c r="O276" s="57">
        <v>24985.044999999998</v>
      </c>
      <c r="P276" s="57">
        <v>25327.212</v>
      </c>
      <c r="Q276" s="57">
        <v>21422.752</v>
      </c>
      <c r="R276" s="57">
        <v>29703.200000000001</v>
      </c>
      <c r="S276" s="57">
        <v>30096.128000000001</v>
      </c>
      <c r="T276" s="57">
        <v>29817.893</v>
      </c>
      <c r="U276" s="57">
        <v>30085.171999999999</v>
      </c>
      <c r="V276" s="57">
        <v>30404.441999999999</v>
      </c>
      <c r="W276" s="57">
        <v>30917.232</v>
      </c>
      <c r="X276" s="57">
        <v>32555.089</v>
      </c>
      <c r="Y276" s="57">
        <v>31767.733</v>
      </c>
      <c r="Z276" s="57">
        <v>32236.625</v>
      </c>
      <c r="AA276" s="57">
        <v>33327.716</v>
      </c>
      <c r="AB276" s="57">
        <v>34343.517999999996</v>
      </c>
      <c r="AC276" s="57">
        <v>36699.053999999996</v>
      </c>
      <c r="AD276" s="57">
        <v>37749.707999999999</v>
      </c>
      <c r="AE276" s="57">
        <v>37562.245000000003</v>
      </c>
      <c r="AF276" s="57">
        <v>38038.728000000003</v>
      </c>
      <c r="AG276" s="57">
        <v>39105.502</v>
      </c>
      <c r="AH276" s="57">
        <v>39431.974999999999</v>
      </c>
      <c r="AI276" s="57">
        <v>38879.120999999999</v>
      </c>
      <c r="AJ276" s="57">
        <v>39691.06</v>
      </c>
      <c r="AK276" s="57">
        <v>39307.722999999998</v>
      </c>
      <c r="AL276" s="57">
        <v>39641.373</v>
      </c>
      <c r="AM276" s="57">
        <v>40080.928</v>
      </c>
      <c r="AN276" s="57">
        <v>41033.957000000002</v>
      </c>
      <c r="AO276" s="57">
        <v>41154.396999999997</v>
      </c>
      <c r="AP276" s="57">
        <v>41448.311999999998</v>
      </c>
      <c r="AQ276" s="57">
        <v>41841.480000000003</v>
      </c>
      <c r="AR276" s="57">
        <v>42567.654000000002</v>
      </c>
      <c r="AS276" s="57">
        <v>40772.451999999997</v>
      </c>
      <c r="AT276" s="57">
        <v>40860.002999999997</v>
      </c>
      <c r="AU276" s="57">
        <v>47521.224000000002</v>
      </c>
      <c r="AV276" s="57">
        <v>47937</v>
      </c>
      <c r="AW276" s="57">
        <v>46704.57</v>
      </c>
      <c r="AX276" s="57">
        <v>48916.078000000001</v>
      </c>
      <c r="AY276" s="57">
        <v>49248.451999999997</v>
      </c>
      <c r="AZ276" s="57">
        <v>49543.131999999998</v>
      </c>
      <c r="BA276" s="57">
        <v>50073.752</v>
      </c>
      <c r="BB276" s="57">
        <v>45038.311999999998</v>
      </c>
      <c r="BC276" s="57">
        <v>46059.224999999999</v>
      </c>
      <c r="BD276" s="57">
        <v>47564.909</v>
      </c>
      <c r="BE276" s="57">
        <v>48091.815000000002</v>
      </c>
      <c r="BF276" s="57">
        <v>48593.218000000001</v>
      </c>
      <c r="BG276" s="57">
        <v>47648.271999999997</v>
      </c>
      <c r="BH276" s="57">
        <v>47758.411</v>
      </c>
      <c r="BI276" s="57">
        <v>50561.286999999997</v>
      </c>
      <c r="BJ276" s="57">
        <v>50513.959000000003</v>
      </c>
      <c r="BK276" s="57">
        <v>56285.599000000002</v>
      </c>
      <c r="BL276" s="57">
        <v>56431.877</v>
      </c>
      <c r="BM276" s="57">
        <v>55777.396999999997</v>
      </c>
      <c r="BN276" s="57">
        <v>54921.962</v>
      </c>
      <c r="BO276" s="57">
        <v>55727.927000000003</v>
      </c>
      <c r="BP276" s="57">
        <v>55193.084000000003</v>
      </c>
      <c r="BQ276" s="57">
        <v>54408.88</v>
      </c>
      <c r="BR276" s="57">
        <v>56397.883999999998</v>
      </c>
      <c r="BS276" s="57">
        <v>56793.307999999997</v>
      </c>
      <c r="BT276" s="57">
        <v>56309.635999999999</v>
      </c>
      <c r="BU276" s="57">
        <v>57100.32</v>
      </c>
      <c r="BV276" s="57">
        <v>61501.408000000003</v>
      </c>
      <c r="BW276" s="57">
        <v>68360.539999999994</v>
      </c>
      <c r="BX276" s="57">
        <v>66792.831000000006</v>
      </c>
      <c r="BY276" s="57">
        <v>68388.160999999993</v>
      </c>
      <c r="BZ276" s="57">
        <v>69871.301000000007</v>
      </c>
      <c r="CA276" s="57">
        <v>72846.760999999999</v>
      </c>
      <c r="CB276" s="57">
        <v>74606.232999999993</v>
      </c>
      <c r="CC276" s="57">
        <v>74218.683000000005</v>
      </c>
      <c r="CD276" s="57">
        <v>88147.414999999994</v>
      </c>
      <c r="CE276" s="57">
        <v>89025.08</v>
      </c>
      <c r="CF276" s="57">
        <v>90176.027000000002</v>
      </c>
      <c r="CG276" s="57">
        <v>95130.857000000004</v>
      </c>
      <c r="CH276" s="57">
        <v>95727.956999999995</v>
      </c>
      <c r="CI276" s="57">
        <v>97125.023000000001</v>
      </c>
      <c r="CJ276" s="57">
        <v>100314.524</v>
      </c>
      <c r="CK276" s="57">
        <v>103559.204</v>
      </c>
      <c r="CL276" s="57">
        <v>105483.443</v>
      </c>
      <c r="CM276" s="57">
        <v>109371.93399999999</v>
      </c>
      <c r="CN276" s="57">
        <v>98913.558999999994</v>
      </c>
      <c r="CO276" s="57">
        <v>124312.963</v>
      </c>
      <c r="CP276" s="57">
        <v>126354.159</v>
      </c>
      <c r="CQ276" s="57">
        <v>130285.93399999999</v>
      </c>
      <c r="CR276" s="57">
        <v>131312.53400000001</v>
      </c>
      <c r="CS276" s="57">
        <v>133836.43</v>
      </c>
      <c r="CT276" s="57">
        <v>135513.71100000001</v>
      </c>
      <c r="CU276" s="57">
        <v>138217.174</v>
      </c>
      <c r="CV276" s="57">
        <v>156337.54999999999</v>
      </c>
      <c r="CW276" s="57">
        <v>157495.93799999999</v>
      </c>
      <c r="CX276" s="57">
        <v>159518.927</v>
      </c>
      <c r="CY276" s="57">
        <v>161950.552</v>
      </c>
      <c r="CZ276" s="53">
        <v>163369.08600000001</v>
      </c>
    </row>
    <row r="277" spans="1:104" x14ac:dyDescent="0.2">
      <c r="A277" s="56" t="s">
        <v>84</v>
      </c>
      <c r="B277" s="57">
        <v>68060.642999999996</v>
      </c>
      <c r="C277" s="57">
        <v>69123.527000000002</v>
      </c>
      <c r="D277" s="57">
        <v>66868.538</v>
      </c>
      <c r="E277" s="57">
        <v>65332.991000000002</v>
      </c>
      <c r="F277" s="57">
        <v>67690.607000000004</v>
      </c>
      <c r="G277" s="57">
        <v>66251.936000000002</v>
      </c>
      <c r="H277" s="57">
        <v>64343.838000000003</v>
      </c>
      <c r="I277" s="57">
        <v>63577.538</v>
      </c>
      <c r="J277" s="57">
        <v>65081.303999999996</v>
      </c>
      <c r="K277" s="57">
        <v>69094.004000000001</v>
      </c>
      <c r="L277" s="57">
        <v>72436.557000000001</v>
      </c>
      <c r="M277" s="57">
        <v>72389.695999999996</v>
      </c>
      <c r="N277" s="57">
        <v>74714.755000000005</v>
      </c>
      <c r="O277" s="57">
        <v>76225.572</v>
      </c>
      <c r="P277" s="57">
        <v>79034.87</v>
      </c>
      <c r="Q277" s="57">
        <v>74267.915999999997</v>
      </c>
      <c r="R277" s="57">
        <v>86605.384999999995</v>
      </c>
      <c r="S277" s="57">
        <v>90593.486000000004</v>
      </c>
      <c r="T277" s="57">
        <v>92284.989000000001</v>
      </c>
      <c r="U277" s="57">
        <v>103133.007</v>
      </c>
      <c r="V277" s="57">
        <v>106564.671</v>
      </c>
      <c r="W277" s="57">
        <v>108524.83100000001</v>
      </c>
      <c r="X277" s="57">
        <v>110128.68</v>
      </c>
      <c r="Y277" s="57">
        <v>107534.686</v>
      </c>
      <c r="Z277" s="57">
        <v>107287.766</v>
      </c>
      <c r="AA277" s="57">
        <v>108269.034</v>
      </c>
      <c r="AB277" s="57">
        <v>104910.18799999999</v>
      </c>
      <c r="AC277" s="57">
        <v>106574.425</v>
      </c>
      <c r="AD277" s="57">
        <v>108728.702</v>
      </c>
      <c r="AE277" s="57">
        <v>108865.1</v>
      </c>
      <c r="AF277" s="57">
        <v>113783.97</v>
      </c>
      <c r="AG277" s="57">
        <v>116193.47500000001</v>
      </c>
      <c r="AH277" s="57">
        <v>116328.652</v>
      </c>
      <c r="AI277" s="57">
        <v>117055.113</v>
      </c>
      <c r="AJ277" s="57">
        <v>118155.34600000001</v>
      </c>
      <c r="AK277" s="57">
        <v>92556.808999999994</v>
      </c>
      <c r="AL277" s="57">
        <v>94273.619000000006</v>
      </c>
      <c r="AM277" s="57">
        <v>94572.928</v>
      </c>
      <c r="AN277" s="57">
        <v>94032.225000000006</v>
      </c>
      <c r="AO277" s="57">
        <v>95009.591</v>
      </c>
      <c r="AP277" s="57">
        <v>95161.245999999999</v>
      </c>
      <c r="AQ277" s="57">
        <v>95712.176000000007</v>
      </c>
      <c r="AR277" s="57">
        <v>98355.222999999998</v>
      </c>
      <c r="AS277" s="57">
        <v>124924.361</v>
      </c>
      <c r="AT277" s="57">
        <v>126772.41099999999</v>
      </c>
      <c r="AU277" s="57">
        <v>127483.80899999999</v>
      </c>
      <c r="AV277" s="57">
        <v>129344.673</v>
      </c>
      <c r="AW277" s="57">
        <v>131524.59299999999</v>
      </c>
      <c r="AX277" s="57">
        <v>138824.36300000001</v>
      </c>
      <c r="AY277" s="57">
        <v>147221.57</v>
      </c>
      <c r="AZ277" s="57">
        <v>151348.87400000001</v>
      </c>
      <c r="BA277" s="57">
        <v>151701.74900000001</v>
      </c>
      <c r="BB277" s="57">
        <v>158817.28599999999</v>
      </c>
      <c r="BC277" s="57">
        <v>168802.533</v>
      </c>
      <c r="BD277" s="57">
        <v>174647.022</v>
      </c>
      <c r="BE277" s="57">
        <v>184066.26800000001</v>
      </c>
      <c r="BF277" s="57">
        <v>196182.6</v>
      </c>
      <c r="BG277" s="57">
        <v>198341.152</v>
      </c>
      <c r="BH277" s="57">
        <v>201716.345</v>
      </c>
      <c r="BI277" s="57">
        <v>207205.85699999999</v>
      </c>
      <c r="BJ277" s="57">
        <v>212346.09099999999</v>
      </c>
      <c r="BK277" s="57">
        <v>195633.622</v>
      </c>
      <c r="BL277" s="57">
        <v>197653.141</v>
      </c>
      <c r="BM277" s="57">
        <v>196379.29399999999</v>
      </c>
      <c r="BN277" s="57">
        <v>195708.91399999999</v>
      </c>
      <c r="BO277" s="57">
        <v>194846.527</v>
      </c>
      <c r="BP277" s="57">
        <v>197761.16899999999</v>
      </c>
      <c r="BQ277" s="57">
        <v>196647.872</v>
      </c>
      <c r="BR277" s="57">
        <v>202408.30600000001</v>
      </c>
      <c r="BS277" s="57">
        <v>202876.77100000001</v>
      </c>
      <c r="BT277" s="57">
        <v>205288.93599999999</v>
      </c>
      <c r="BU277" s="57">
        <v>203968.45800000001</v>
      </c>
      <c r="BV277" s="57">
        <v>207112.85200000001</v>
      </c>
      <c r="BW277" s="57">
        <v>208222.45</v>
      </c>
      <c r="BX277" s="57">
        <v>203196.71599999999</v>
      </c>
      <c r="BY277" s="57">
        <v>202952.022</v>
      </c>
      <c r="BZ277" s="57">
        <v>206270.91500000001</v>
      </c>
      <c r="CA277" s="57">
        <v>208136.64600000001</v>
      </c>
      <c r="CB277" s="57">
        <v>211828.97099999999</v>
      </c>
      <c r="CC277" s="57">
        <v>213485.443</v>
      </c>
      <c r="CD277" s="57">
        <v>216072.70300000001</v>
      </c>
      <c r="CE277" s="57">
        <v>218445.476</v>
      </c>
      <c r="CF277" s="57">
        <v>220290.51300000001</v>
      </c>
      <c r="CG277" s="57">
        <v>213751.924</v>
      </c>
      <c r="CH277" s="57">
        <v>213104.37700000001</v>
      </c>
      <c r="CI277" s="57">
        <v>210022.63500000001</v>
      </c>
      <c r="CJ277" s="57">
        <v>196654.261</v>
      </c>
      <c r="CK277" s="57">
        <v>223047.17300000001</v>
      </c>
      <c r="CL277" s="57">
        <v>228666.22700000001</v>
      </c>
      <c r="CM277" s="57">
        <v>231819.09899999999</v>
      </c>
      <c r="CN277" s="57">
        <v>235146.677</v>
      </c>
      <c r="CO277" s="57">
        <v>239565.201</v>
      </c>
      <c r="CP277" s="57">
        <v>229987.625</v>
      </c>
      <c r="CQ277" s="57">
        <v>233076.82800000001</v>
      </c>
      <c r="CR277" s="57">
        <v>232611.49600000001</v>
      </c>
      <c r="CS277" s="57">
        <v>224613.79199999999</v>
      </c>
      <c r="CT277" s="57">
        <v>235923.77900000001</v>
      </c>
      <c r="CU277" s="57">
        <v>236903.83499999999</v>
      </c>
      <c r="CV277" s="57">
        <v>237948.932</v>
      </c>
      <c r="CW277" s="57">
        <v>239651.682</v>
      </c>
      <c r="CX277" s="57">
        <v>244930.989</v>
      </c>
      <c r="CY277" s="57">
        <v>249187.96</v>
      </c>
      <c r="CZ277" s="53">
        <v>252054.101</v>
      </c>
    </row>
    <row r="278" spans="1:104" x14ac:dyDescent="0.2">
      <c r="A278" s="56" t="s">
        <v>85</v>
      </c>
      <c r="B278" s="57">
        <v>27484.169000000002</v>
      </c>
      <c r="C278" s="57">
        <v>28060.059000000001</v>
      </c>
      <c r="D278" s="57">
        <v>26896.62</v>
      </c>
      <c r="E278" s="57">
        <v>25272.357</v>
      </c>
      <c r="F278" s="57">
        <v>25318.010999999999</v>
      </c>
      <c r="G278" s="57">
        <v>25017.695</v>
      </c>
      <c r="H278" s="57">
        <v>25838.476999999999</v>
      </c>
      <c r="I278" s="57">
        <v>25174.847000000002</v>
      </c>
      <c r="J278" s="57">
        <v>26361.456999999999</v>
      </c>
      <c r="K278" s="57">
        <v>28903.22</v>
      </c>
      <c r="L278" s="57">
        <v>29638.960999999999</v>
      </c>
      <c r="M278" s="57">
        <v>28441.614000000001</v>
      </c>
      <c r="N278" s="57">
        <v>29904.081999999999</v>
      </c>
      <c r="O278" s="57">
        <v>30636.215</v>
      </c>
      <c r="P278" s="57">
        <v>30397.822</v>
      </c>
      <c r="Q278" s="57">
        <v>30228.364000000001</v>
      </c>
      <c r="R278" s="57">
        <v>33437.449000000001</v>
      </c>
      <c r="S278" s="57">
        <v>35365.531000000003</v>
      </c>
      <c r="T278" s="57">
        <v>35493.64</v>
      </c>
      <c r="U278" s="57">
        <v>35455.830999999998</v>
      </c>
      <c r="V278" s="57">
        <v>36058.707999999999</v>
      </c>
      <c r="W278" s="57">
        <v>35977.14</v>
      </c>
      <c r="X278" s="57">
        <v>35906.614000000001</v>
      </c>
      <c r="Y278" s="57">
        <v>37216.627999999997</v>
      </c>
      <c r="Z278" s="57">
        <v>38117.536</v>
      </c>
      <c r="AA278" s="57">
        <v>38545.279000000002</v>
      </c>
      <c r="AB278" s="57">
        <v>34658.773000000001</v>
      </c>
      <c r="AC278" s="57">
        <v>35237.387999999999</v>
      </c>
      <c r="AD278" s="57">
        <v>35440.885000000002</v>
      </c>
      <c r="AE278" s="57">
        <v>34555.042000000001</v>
      </c>
      <c r="AF278" s="57">
        <v>35176.616999999998</v>
      </c>
      <c r="AG278" s="57">
        <v>35856.000999999997</v>
      </c>
      <c r="AH278" s="57">
        <v>34483.044999999998</v>
      </c>
      <c r="AI278" s="57">
        <v>34744.231</v>
      </c>
      <c r="AJ278" s="57">
        <v>35158.105000000003</v>
      </c>
      <c r="AK278" s="57">
        <v>36953.370999999999</v>
      </c>
      <c r="AL278" s="57">
        <v>38017.508999999998</v>
      </c>
      <c r="AM278" s="57">
        <v>38136.211000000003</v>
      </c>
      <c r="AN278" s="57">
        <v>38170.355000000003</v>
      </c>
      <c r="AO278" s="57">
        <v>39562.328999999998</v>
      </c>
      <c r="AP278" s="57">
        <v>39916.107000000004</v>
      </c>
      <c r="AQ278" s="57">
        <v>39848.078000000001</v>
      </c>
      <c r="AR278" s="57">
        <v>40041.21</v>
      </c>
      <c r="AS278" s="57">
        <v>40923.353999999999</v>
      </c>
      <c r="AT278" s="57">
        <v>42394.773000000001</v>
      </c>
      <c r="AU278" s="57">
        <v>42877.411</v>
      </c>
      <c r="AV278" s="57">
        <v>42829.165000000001</v>
      </c>
      <c r="AW278" s="57">
        <v>43958.423999999999</v>
      </c>
      <c r="AX278" s="57">
        <v>44219.101999999999</v>
      </c>
      <c r="AY278" s="57">
        <v>51080.31</v>
      </c>
      <c r="AZ278" s="57">
        <v>50972.52</v>
      </c>
      <c r="BA278" s="57">
        <v>51562.474999999999</v>
      </c>
      <c r="BB278" s="57">
        <v>52618.216999999997</v>
      </c>
      <c r="BC278" s="57">
        <v>53314.124000000003</v>
      </c>
      <c r="BD278" s="57">
        <v>53482.870999999999</v>
      </c>
      <c r="BE278" s="57">
        <v>66756.637000000002</v>
      </c>
      <c r="BF278" s="57">
        <v>67758.013000000006</v>
      </c>
      <c r="BG278" s="57">
        <v>69132.163</v>
      </c>
      <c r="BH278" s="57">
        <v>71627.951000000001</v>
      </c>
      <c r="BI278" s="57">
        <v>70742.172999999995</v>
      </c>
      <c r="BJ278" s="57">
        <v>75081.957999999999</v>
      </c>
      <c r="BK278" s="57">
        <v>75870.751000000004</v>
      </c>
      <c r="BL278" s="57">
        <v>75056.745999999999</v>
      </c>
      <c r="BM278" s="57">
        <v>75845.797000000006</v>
      </c>
      <c r="BN278" s="57">
        <v>74668.464000000007</v>
      </c>
      <c r="BO278" s="57">
        <v>77394.115999999995</v>
      </c>
      <c r="BP278" s="57">
        <v>76646.364000000001</v>
      </c>
      <c r="BQ278" s="57">
        <v>77163.831999999995</v>
      </c>
      <c r="BR278" s="57">
        <v>80373.887000000002</v>
      </c>
      <c r="BS278" s="57">
        <v>80650.788</v>
      </c>
      <c r="BT278" s="57">
        <v>80599.357999999993</v>
      </c>
      <c r="BU278" s="57">
        <v>80517.466</v>
      </c>
      <c r="BV278" s="57">
        <v>79978.516000000003</v>
      </c>
      <c r="BW278" s="57">
        <v>79360.676999999996</v>
      </c>
      <c r="BX278" s="57">
        <v>78896.070999999996</v>
      </c>
      <c r="BY278" s="57">
        <v>78143.388000000006</v>
      </c>
      <c r="BZ278" s="57">
        <v>78691.864000000001</v>
      </c>
      <c r="CA278" s="57">
        <v>78467.676000000007</v>
      </c>
      <c r="CB278" s="57">
        <v>82055.207999999999</v>
      </c>
      <c r="CC278" s="57">
        <v>78449.212</v>
      </c>
      <c r="CD278" s="57">
        <v>79041.282999999996</v>
      </c>
      <c r="CE278" s="57">
        <v>80731.432000000001</v>
      </c>
      <c r="CF278" s="57">
        <v>80714.192999999999</v>
      </c>
      <c r="CG278" s="57">
        <v>83784.663</v>
      </c>
      <c r="CH278" s="57">
        <v>81210.051999999996</v>
      </c>
      <c r="CI278" s="57">
        <v>81775.430999999997</v>
      </c>
      <c r="CJ278" s="57">
        <v>83247.191999999995</v>
      </c>
      <c r="CK278" s="57">
        <v>94710.505000000005</v>
      </c>
      <c r="CL278" s="57">
        <v>96703.861999999994</v>
      </c>
      <c r="CM278" s="57">
        <v>92090.202999999994</v>
      </c>
      <c r="CN278" s="57">
        <v>92961.516000000003</v>
      </c>
      <c r="CO278" s="57">
        <v>95051.915999999997</v>
      </c>
      <c r="CP278" s="57">
        <v>94129.532000000007</v>
      </c>
      <c r="CQ278" s="57">
        <v>93475.324999999997</v>
      </c>
      <c r="CR278" s="57">
        <v>95379.353000000003</v>
      </c>
      <c r="CS278" s="57">
        <v>94820.868000000002</v>
      </c>
      <c r="CT278" s="57">
        <v>97848.013000000006</v>
      </c>
      <c r="CU278" s="57">
        <v>97647.051999999996</v>
      </c>
      <c r="CV278" s="57">
        <v>96990.972999999998</v>
      </c>
      <c r="CW278" s="57">
        <v>95225.388000000006</v>
      </c>
      <c r="CX278" s="57">
        <v>96866.008000000002</v>
      </c>
      <c r="CY278" s="57">
        <v>97155.740999999995</v>
      </c>
      <c r="CZ278" s="53">
        <v>98552.456999999995</v>
      </c>
    </row>
    <row r="279" spans="1:104" x14ac:dyDescent="0.2">
      <c r="A279" s="56" t="s">
        <v>86</v>
      </c>
      <c r="B279" s="57">
        <v>36142.868000000002</v>
      </c>
      <c r="C279" s="57">
        <v>36637.796999999999</v>
      </c>
      <c r="D279" s="57">
        <v>35553.873</v>
      </c>
      <c r="E279" s="57">
        <v>35661.936999999998</v>
      </c>
      <c r="F279" s="57">
        <v>38023.607000000004</v>
      </c>
      <c r="G279" s="57">
        <v>38305.534</v>
      </c>
      <c r="H279" s="57">
        <v>35233.864000000001</v>
      </c>
      <c r="I279" s="57">
        <v>35233.273000000001</v>
      </c>
      <c r="J279" s="57">
        <v>35479.642999999996</v>
      </c>
      <c r="K279" s="57">
        <v>36859.25</v>
      </c>
      <c r="L279" s="57">
        <v>39579.864000000001</v>
      </c>
      <c r="M279" s="57">
        <v>40710.728999999999</v>
      </c>
      <c r="N279" s="57">
        <v>41562.963000000003</v>
      </c>
      <c r="O279" s="57">
        <v>42272.377</v>
      </c>
      <c r="P279" s="57">
        <v>44961.22</v>
      </c>
      <c r="Q279" s="57">
        <v>39910.866000000002</v>
      </c>
      <c r="R279" s="57">
        <v>48818.53</v>
      </c>
      <c r="S279" s="57">
        <v>50820.055999999997</v>
      </c>
      <c r="T279" s="57">
        <v>52267.002</v>
      </c>
      <c r="U279" s="57">
        <v>63615.142</v>
      </c>
      <c r="V279" s="57">
        <v>64749.538</v>
      </c>
      <c r="W279" s="57">
        <v>66636.706999999995</v>
      </c>
      <c r="X279" s="57">
        <v>67992.487999999998</v>
      </c>
      <c r="Y279" s="57">
        <v>63732.767999999996</v>
      </c>
      <c r="Z279" s="57">
        <v>64444.574999999997</v>
      </c>
      <c r="AA279" s="57">
        <v>64844.014999999999</v>
      </c>
      <c r="AB279" s="57">
        <v>65194.281999999999</v>
      </c>
      <c r="AC279" s="57">
        <v>65769.657000000007</v>
      </c>
      <c r="AD279" s="57">
        <v>67517.451000000001</v>
      </c>
      <c r="AE279" s="57">
        <v>68181.536999999997</v>
      </c>
      <c r="AF279" s="57">
        <v>72074.853000000003</v>
      </c>
      <c r="AG279" s="57">
        <v>73533.55</v>
      </c>
      <c r="AH279" s="57">
        <v>74689.675000000003</v>
      </c>
      <c r="AI279" s="57">
        <v>75079.955000000002</v>
      </c>
      <c r="AJ279" s="57">
        <v>75725.894</v>
      </c>
      <c r="AK279" s="57">
        <v>48956.591999999997</v>
      </c>
      <c r="AL279" s="57">
        <v>49593.334999999999</v>
      </c>
      <c r="AM279" s="57">
        <v>49772.341</v>
      </c>
      <c r="AN279" s="57">
        <v>49138.851999999999</v>
      </c>
      <c r="AO279" s="57">
        <v>48681.752999999997</v>
      </c>
      <c r="AP279" s="57">
        <v>48458.2</v>
      </c>
      <c r="AQ279" s="57">
        <v>48797.889000000003</v>
      </c>
      <c r="AR279" s="57">
        <v>51170.68</v>
      </c>
      <c r="AS279" s="57">
        <v>76335.933999999994</v>
      </c>
      <c r="AT279" s="57">
        <v>76432.282999999996</v>
      </c>
      <c r="AU279" s="57">
        <v>76457.134999999995</v>
      </c>
      <c r="AV279" s="57">
        <v>77642.133000000002</v>
      </c>
      <c r="AW279" s="57">
        <v>78205.736999999994</v>
      </c>
      <c r="AX279" s="57">
        <v>82937.745999999999</v>
      </c>
      <c r="AY279" s="57">
        <v>84211.456999999995</v>
      </c>
      <c r="AZ279" s="57">
        <v>84300.445000000007</v>
      </c>
      <c r="BA279" s="57">
        <v>85639.725999999995</v>
      </c>
      <c r="BB279" s="57">
        <v>86608.691999999995</v>
      </c>
      <c r="BC279" s="57">
        <v>86017.823000000004</v>
      </c>
      <c r="BD279" s="57">
        <v>86449.046000000002</v>
      </c>
      <c r="BE279" s="57">
        <v>87087.144</v>
      </c>
      <c r="BF279" s="57">
        <v>87453.201000000001</v>
      </c>
      <c r="BG279" s="57">
        <v>86949.937999999995</v>
      </c>
      <c r="BH279" s="57">
        <v>86901.259000000005</v>
      </c>
      <c r="BI279" s="57">
        <v>90049.588000000003</v>
      </c>
      <c r="BJ279" s="57">
        <v>90471.066999999995</v>
      </c>
      <c r="BK279" s="57">
        <v>89347.081999999995</v>
      </c>
      <c r="BL279" s="57">
        <v>89891.054000000004</v>
      </c>
      <c r="BM279" s="57">
        <v>87192.320999999996</v>
      </c>
      <c r="BN279" s="57">
        <v>86987.138999999996</v>
      </c>
      <c r="BO279" s="57">
        <v>84002.138000000006</v>
      </c>
      <c r="BP279" s="57">
        <v>83851.659</v>
      </c>
      <c r="BQ279" s="57">
        <v>83874.657000000007</v>
      </c>
      <c r="BR279" s="57">
        <v>84462.11</v>
      </c>
      <c r="BS279" s="57">
        <v>84002.721000000005</v>
      </c>
      <c r="BT279" s="57">
        <v>85766.593999999997</v>
      </c>
      <c r="BU279" s="57">
        <v>86172.244999999995</v>
      </c>
      <c r="BV279" s="57">
        <v>86413.307000000001</v>
      </c>
      <c r="BW279" s="57">
        <v>86375.807000000001</v>
      </c>
      <c r="BX279" s="57">
        <v>79964.180999999997</v>
      </c>
      <c r="BY279" s="57">
        <v>79419.350999999995</v>
      </c>
      <c r="BZ279" s="57">
        <v>81048.072</v>
      </c>
      <c r="CA279" s="57">
        <v>81194.915999999997</v>
      </c>
      <c r="CB279" s="57">
        <v>82526.421000000002</v>
      </c>
      <c r="CC279" s="57">
        <v>84702.926000000007</v>
      </c>
      <c r="CD279" s="57">
        <v>85480.842999999993</v>
      </c>
      <c r="CE279" s="57">
        <v>85719.447</v>
      </c>
      <c r="CF279" s="57">
        <v>85755.376999999993</v>
      </c>
      <c r="CG279" s="57">
        <v>73870.095000000001</v>
      </c>
      <c r="CH279" s="57">
        <v>73952.212</v>
      </c>
      <c r="CI279" s="57">
        <v>68181.904999999999</v>
      </c>
      <c r="CJ279" s="57">
        <v>50401.239000000001</v>
      </c>
      <c r="CK279" s="57">
        <v>49530.928</v>
      </c>
      <c r="CL279" s="57">
        <v>50307.012000000002</v>
      </c>
      <c r="CM279" s="57">
        <v>52051.622000000003</v>
      </c>
      <c r="CN279" s="57">
        <v>52057.968000000001</v>
      </c>
      <c r="CO279" s="57">
        <v>48859.837</v>
      </c>
      <c r="CP279" s="57">
        <v>49455.514999999999</v>
      </c>
      <c r="CQ279" s="57">
        <v>49752.19</v>
      </c>
      <c r="CR279" s="57">
        <v>49784.152000000002</v>
      </c>
      <c r="CS279" s="57">
        <v>49298.800999999999</v>
      </c>
      <c r="CT279" s="57">
        <v>50083.843000000001</v>
      </c>
      <c r="CU279" s="57">
        <v>50403.22</v>
      </c>
      <c r="CV279" s="57">
        <v>50273.587</v>
      </c>
      <c r="CW279" s="57">
        <v>51271.800999999999</v>
      </c>
      <c r="CX279" s="57">
        <v>52656.124000000003</v>
      </c>
      <c r="CY279" s="57">
        <v>54279.423999999999</v>
      </c>
      <c r="CZ279" s="53">
        <v>54217.737000000001</v>
      </c>
    </row>
    <row r="280" spans="1:104" x14ac:dyDescent="0.2">
      <c r="A280" s="56" t="s">
        <v>87</v>
      </c>
      <c r="B280" s="57">
        <v>4433.6059999999998</v>
      </c>
      <c r="C280" s="57">
        <v>4425.6710000000003</v>
      </c>
      <c r="D280" s="57">
        <v>4418.0450000000001</v>
      </c>
      <c r="E280" s="57">
        <v>4398.6970000000001</v>
      </c>
      <c r="F280" s="57">
        <v>4348.9889999999996</v>
      </c>
      <c r="G280" s="57">
        <v>2928.7069999999999</v>
      </c>
      <c r="H280" s="57">
        <v>3271.4969999999998</v>
      </c>
      <c r="I280" s="57">
        <v>3169.4180000000001</v>
      </c>
      <c r="J280" s="57">
        <v>3240.2040000000002</v>
      </c>
      <c r="K280" s="57">
        <v>3331.5340000000001</v>
      </c>
      <c r="L280" s="57">
        <v>3217.732</v>
      </c>
      <c r="M280" s="57">
        <v>3237.3530000000001</v>
      </c>
      <c r="N280" s="57">
        <v>3247.71</v>
      </c>
      <c r="O280" s="57">
        <v>3316.98</v>
      </c>
      <c r="P280" s="57">
        <v>3675.828</v>
      </c>
      <c r="Q280" s="57">
        <v>4128.6859999999997</v>
      </c>
      <c r="R280" s="57">
        <v>4349.4059999999999</v>
      </c>
      <c r="S280" s="57">
        <v>4407.8990000000003</v>
      </c>
      <c r="T280" s="57">
        <v>4524.3469999999998</v>
      </c>
      <c r="U280" s="57">
        <v>4062.0340000000001</v>
      </c>
      <c r="V280" s="57">
        <v>5756.4250000000002</v>
      </c>
      <c r="W280" s="57">
        <v>5910.9840000000004</v>
      </c>
      <c r="X280" s="57">
        <v>6229.5780000000004</v>
      </c>
      <c r="Y280" s="57">
        <v>6585.29</v>
      </c>
      <c r="Z280" s="57">
        <v>4725.6549999999997</v>
      </c>
      <c r="AA280" s="57">
        <v>4879.74</v>
      </c>
      <c r="AB280" s="57">
        <v>5057.1329999999998</v>
      </c>
      <c r="AC280" s="57">
        <v>5567.38</v>
      </c>
      <c r="AD280" s="57">
        <v>5770.366</v>
      </c>
      <c r="AE280" s="57">
        <v>6128.5209999999997</v>
      </c>
      <c r="AF280" s="57">
        <v>6532.5</v>
      </c>
      <c r="AG280" s="57">
        <v>6803.924</v>
      </c>
      <c r="AH280" s="57">
        <v>7155.9319999999998</v>
      </c>
      <c r="AI280" s="57">
        <v>7230.9269999999997</v>
      </c>
      <c r="AJ280" s="57">
        <v>7271.3469999999998</v>
      </c>
      <c r="AK280" s="57">
        <v>6646.8459999999995</v>
      </c>
      <c r="AL280" s="57">
        <v>6662.7749999999996</v>
      </c>
      <c r="AM280" s="57">
        <v>6664.3760000000002</v>
      </c>
      <c r="AN280" s="57">
        <v>6723.018</v>
      </c>
      <c r="AO280" s="57">
        <v>6765.509</v>
      </c>
      <c r="AP280" s="57">
        <v>6786.9390000000003</v>
      </c>
      <c r="AQ280" s="57">
        <v>7066.2089999999998</v>
      </c>
      <c r="AR280" s="57">
        <v>7143.3329999999996</v>
      </c>
      <c r="AS280" s="57">
        <v>7665.0730000000003</v>
      </c>
      <c r="AT280" s="57">
        <v>7945.3549999999996</v>
      </c>
      <c r="AU280" s="57">
        <v>8149.2629999999999</v>
      </c>
      <c r="AV280" s="57">
        <v>8873.375</v>
      </c>
      <c r="AW280" s="57">
        <v>9360.4320000000007</v>
      </c>
      <c r="AX280" s="57">
        <v>11667.514999999999</v>
      </c>
      <c r="AY280" s="57">
        <v>11929.803</v>
      </c>
      <c r="AZ280" s="57">
        <v>16075.909</v>
      </c>
      <c r="BA280" s="57">
        <v>14499.548000000001</v>
      </c>
      <c r="BB280" s="57">
        <v>19590.377</v>
      </c>
      <c r="BC280" s="57">
        <v>29470.585999999999</v>
      </c>
      <c r="BD280" s="57">
        <v>34715.105000000003</v>
      </c>
      <c r="BE280" s="57">
        <v>30222.487000000001</v>
      </c>
      <c r="BF280" s="57">
        <v>40971.385999999999</v>
      </c>
      <c r="BG280" s="57">
        <v>42259.050999999999</v>
      </c>
      <c r="BH280" s="57">
        <v>43187.135000000002</v>
      </c>
      <c r="BI280" s="57">
        <v>46414.095999999998</v>
      </c>
      <c r="BJ280" s="57">
        <v>46793.065999999999</v>
      </c>
      <c r="BK280" s="57">
        <v>30415.789000000001</v>
      </c>
      <c r="BL280" s="57">
        <v>32705.341</v>
      </c>
      <c r="BM280" s="57">
        <v>33341.175999999999</v>
      </c>
      <c r="BN280" s="57">
        <v>34053.311000000002</v>
      </c>
      <c r="BO280" s="57">
        <v>33450.273000000001</v>
      </c>
      <c r="BP280" s="57">
        <v>37263.146000000001</v>
      </c>
      <c r="BQ280" s="57">
        <v>35609.383000000002</v>
      </c>
      <c r="BR280" s="57">
        <v>37572.309000000001</v>
      </c>
      <c r="BS280" s="57">
        <v>38223.262000000002</v>
      </c>
      <c r="BT280" s="57">
        <v>38922.983999999997</v>
      </c>
      <c r="BU280" s="57">
        <v>37278.747000000003</v>
      </c>
      <c r="BV280" s="57">
        <v>40721.029000000002</v>
      </c>
      <c r="BW280" s="57">
        <v>42485.966</v>
      </c>
      <c r="BX280" s="57">
        <v>44336.464</v>
      </c>
      <c r="BY280" s="57">
        <v>45389.283000000003</v>
      </c>
      <c r="BZ280" s="57">
        <v>46530.978999999999</v>
      </c>
      <c r="CA280" s="57">
        <v>48474.053999999996</v>
      </c>
      <c r="CB280" s="57">
        <v>47247.341999999997</v>
      </c>
      <c r="CC280" s="57">
        <v>50333.305</v>
      </c>
      <c r="CD280" s="57">
        <v>51550.576999999997</v>
      </c>
      <c r="CE280" s="57">
        <v>51994.597000000002</v>
      </c>
      <c r="CF280" s="57">
        <v>53820.942999999999</v>
      </c>
      <c r="CG280" s="57">
        <v>56097.165999999997</v>
      </c>
      <c r="CH280" s="57">
        <v>57942.112999999998</v>
      </c>
      <c r="CI280" s="57">
        <v>60065.298999999999</v>
      </c>
      <c r="CJ280" s="57">
        <v>63005.83</v>
      </c>
      <c r="CK280" s="57">
        <v>78805.740000000005</v>
      </c>
      <c r="CL280" s="57">
        <v>81655.353000000003</v>
      </c>
      <c r="CM280" s="57">
        <v>87677.274000000005</v>
      </c>
      <c r="CN280" s="57">
        <v>90127.192999999999</v>
      </c>
      <c r="CO280" s="57">
        <v>95653.448000000004</v>
      </c>
      <c r="CP280" s="57">
        <v>86402.577999999994</v>
      </c>
      <c r="CQ280" s="57">
        <v>89849.312999999995</v>
      </c>
      <c r="CR280" s="57">
        <v>87447.990999999995</v>
      </c>
      <c r="CS280" s="57">
        <v>80494.123000000007</v>
      </c>
      <c r="CT280" s="57">
        <v>87991.922999999995</v>
      </c>
      <c r="CU280" s="57">
        <v>88853.562999999995</v>
      </c>
      <c r="CV280" s="57">
        <v>90684.372000000003</v>
      </c>
      <c r="CW280" s="57">
        <v>93154.493000000002</v>
      </c>
      <c r="CX280" s="57">
        <v>95408.857000000004</v>
      </c>
      <c r="CY280" s="57">
        <v>97752.794999999998</v>
      </c>
      <c r="CZ280" s="53">
        <v>99283.907000000007</v>
      </c>
    </row>
    <row r="281" spans="1:104" x14ac:dyDescent="0.2">
      <c r="A281" s="56" t="s">
        <v>88</v>
      </c>
      <c r="B281" s="57">
        <v>50975.353999999999</v>
      </c>
      <c r="C281" s="57">
        <v>51900.866000000002</v>
      </c>
      <c r="D281" s="57">
        <v>52200.462</v>
      </c>
      <c r="E281" s="57">
        <v>53919.055</v>
      </c>
      <c r="F281" s="57">
        <v>54748.603000000003</v>
      </c>
      <c r="G281" s="57">
        <v>54982.985000000001</v>
      </c>
      <c r="H281" s="57">
        <v>54386.879999999997</v>
      </c>
      <c r="I281" s="57">
        <v>57320.322</v>
      </c>
      <c r="J281" s="57">
        <v>60958.599000000002</v>
      </c>
      <c r="K281" s="57">
        <v>62095.705000000002</v>
      </c>
      <c r="L281" s="57">
        <v>63589.875</v>
      </c>
      <c r="M281" s="57">
        <v>63297.358999999997</v>
      </c>
      <c r="N281" s="57">
        <v>64731.048000000003</v>
      </c>
      <c r="O281" s="57">
        <v>65276.603999999999</v>
      </c>
      <c r="P281" s="57">
        <v>64011.235000000001</v>
      </c>
      <c r="Q281" s="57">
        <v>62309.661</v>
      </c>
      <c r="R281" s="57">
        <v>69467.981</v>
      </c>
      <c r="S281" s="57">
        <v>70308.264999999999</v>
      </c>
      <c r="T281" s="57">
        <v>71504.361999999994</v>
      </c>
      <c r="U281" s="57">
        <v>70880.941000000006</v>
      </c>
      <c r="V281" s="57">
        <v>72727.812000000005</v>
      </c>
      <c r="W281" s="57">
        <v>73886.722999999998</v>
      </c>
      <c r="X281" s="57">
        <v>73528.955000000002</v>
      </c>
      <c r="Y281" s="57">
        <v>75440.017000000007</v>
      </c>
      <c r="Z281" s="57">
        <v>74384.921000000002</v>
      </c>
      <c r="AA281" s="57">
        <v>75034.342000000004</v>
      </c>
      <c r="AB281" s="57">
        <v>77182.717000000004</v>
      </c>
      <c r="AC281" s="57">
        <v>78877.838000000003</v>
      </c>
      <c r="AD281" s="57">
        <v>79159.448000000004</v>
      </c>
      <c r="AE281" s="57">
        <v>79601.013999999996</v>
      </c>
      <c r="AF281" s="57">
        <v>71303.471000000005</v>
      </c>
      <c r="AG281" s="57">
        <v>70449.286999999997</v>
      </c>
      <c r="AH281" s="57">
        <v>71247.303</v>
      </c>
      <c r="AI281" s="57">
        <v>70866.479000000007</v>
      </c>
      <c r="AJ281" s="57">
        <v>71254.84</v>
      </c>
      <c r="AK281" s="57">
        <v>70128.426000000007</v>
      </c>
      <c r="AL281" s="57">
        <v>72372.695000000007</v>
      </c>
      <c r="AM281" s="57">
        <v>72580.251000000004</v>
      </c>
      <c r="AN281" s="57">
        <v>72825.213000000003</v>
      </c>
      <c r="AO281" s="57">
        <v>72961.892000000007</v>
      </c>
      <c r="AP281" s="57">
        <v>74024.202000000005</v>
      </c>
      <c r="AQ281" s="57">
        <v>74993.493000000002</v>
      </c>
      <c r="AR281" s="57">
        <v>77838.963000000003</v>
      </c>
      <c r="AS281" s="57">
        <v>79211.846999999994</v>
      </c>
      <c r="AT281" s="57">
        <v>79389.145999999993</v>
      </c>
      <c r="AU281" s="57">
        <v>80086.133000000002</v>
      </c>
      <c r="AV281" s="57">
        <v>82841.168000000005</v>
      </c>
      <c r="AW281" s="57">
        <v>84746.063999999998</v>
      </c>
      <c r="AX281" s="57">
        <v>85083.451000000001</v>
      </c>
      <c r="AY281" s="57">
        <v>86726.794999999998</v>
      </c>
      <c r="AZ281" s="57">
        <v>89182.705000000002</v>
      </c>
      <c r="BA281" s="57">
        <v>91157.076000000001</v>
      </c>
      <c r="BB281" s="57">
        <v>104026.955</v>
      </c>
      <c r="BC281" s="57">
        <v>104669.932</v>
      </c>
      <c r="BD281" s="57">
        <v>106202.93399999999</v>
      </c>
      <c r="BE281" s="57">
        <v>111046.56299999999</v>
      </c>
      <c r="BF281" s="57">
        <v>102879.05100000001</v>
      </c>
      <c r="BG281" s="57">
        <v>109504.11199999999</v>
      </c>
      <c r="BH281" s="57">
        <v>113267.481</v>
      </c>
      <c r="BI281" s="57">
        <v>118221.995</v>
      </c>
      <c r="BJ281" s="57">
        <v>121013.75199999999</v>
      </c>
      <c r="BK281" s="57">
        <v>124448.242</v>
      </c>
      <c r="BL281" s="57">
        <v>119720.45299999999</v>
      </c>
      <c r="BM281" s="57">
        <v>118129.576</v>
      </c>
      <c r="BN281" s="57">
        <v>121772.295</v>
      </c>
      <c r="BO281" s="57">
        <v>124807.47100000001</v>
      </c>
      <c r="BP281" s="57">
        <v>126130.894</v>
      </c>
      <c r="BQ281" s="57">
        <v>129273.97900000001</v>
      </c>
      <c r="BR281" s="57">
        <v>131429.05799999999</v>
      </c>
      <c r="BS281" s="57">
        <v>134133.80600000001</v>
      </c>
      <c r="BT281" s="57">
        <v>133978.31200000001</v>
      </c>
      <c r="BU281" s="57">
        <v>146029.981</v>
      </c>
      <c r="BV281" s="57">
        <v>145509.71400000001</v>
      </c>
      <c r="BW281" s="57">
        <v>143850.33300000001</v>
      </c>
      <c r="BX281" s="57">
        <v>147502.671</v>
      </c>
      <c r="BY281" s="57">
        <v>148539.31700000001</v>
      </c>
      <c r="BZ281" s="57">
        <v>151582.50599999999</v>
      </c>
      <c r="CA281" s="57">
        <v>152892.18900000001</v>
      </c>
      <c r="CB281" s="57">
        <v>156341.35500000001</v>
      </c>
      <c r="CC281" s="57">
        <v>161009.326</v>
      </c>
      <c r="CD281" s="57">
        <v>161675.03099999999</v>
      </c>
      <c r="CE281" s="57">
        <v>161905.08799999999</v>
      </c>
      <c r="CF281" s="57">
        <v>163354.177</v>
      </c>
      <c r="CG281" s="57">
        <v>173682.886</v>
      </c>
      <c r="CH281" s="57">
        <v>175295.15100000001</v>
      </c>
      <c r="CI281" s="57">
        <v>178844.87400000001</v>
      </c>
      <c r="CJ281" s="57">
        <v>185294.10800000001</v>
      </c>
      <c r="CK281" s="57">
        <v>193460.875</v>
      </c>
      <c r="CL281" s="57">
        <v>195676.51800000001</v>
      </c>
      <c r="CM281" s="57">
        <v>192619.573</v>
      </c>
      <c r="CN281" s="57">
        <v>198479.27499999999</v>
      </c>
      <c r="CO281" s="57">
        <v>201355.568</v>
      </c>
      <c r="CP281" s="57">
        <v>201704.14600000001</v>
      </c>
      <c r="CQ281" s="57">
        <v>202773.70600000001</v>
      </c>
      <c r="CR281" s="57">
        <v>203293.49400000001</v>
      </c>
      <c r="CS281" s="57">
        <v>204648.01800000001</v>
      </c>
      <c r="CT281" s="57">
        <v>205878.446</v>
      </c>
      <c r="CU281" s="57">
        <v>199688.49400000001</v>
      </c>
      <c r="CV281" s="57">
        <v>202846.05799999999</v>
      </c>
      <c r="CW281" s="57">
        <v>204074.76</v>
      </c>
      <c r="CX281" s="57">
        <v>201485.59400000001</v>
      </c>
      <c r="CY281" s="57">
        <v>203573.04399999999</v>
      </c>
      <c r="CZ281" s="53">
        <v>204946.315</v>
      </c>
    </row>
    <row r="282" spans="1:104" x14ac:dyDescent="0.2">
      <c r="A282" s="56" t="s">
        <v>89</v>
      </c>
      <c r="B282" s="57">
        <v>47573.053999999996</v>
      </c>
      <c r="C282" s="57">
        <v>48588.37</v>
      </c>
      <c r="D282" s="57">
        <v>48813.811999999998</v>
      </c>
      <c r="E282" s="57">
        <v>50505.334000000003</v>
      </c>
      <c r="F282" s="57">
        <v>51336.457999999999</v>
      </c>
      <c r="G282" s="57">
        <v>51487.608999999997</v>
      </c>
      <c r="H282" s="57">
        <v>50409.712</v>
      </c>
      <c r="I282" s="57">
        <v>53320.993999999999</v>
      </c>
      <c r="J282" s="57">
        <v>56839.741999999998</v>
      </c>
      <c r="K282" s="57">
        <v>58093.192999999999</v>
      </c>
      <c r="L282" s="57">
        <v>59488.146000000001</v>
      </c>
      <c r="M282" s="57">
        <v>58970.000999999997</v>
      </c>
      <c r="N282" s="57">
        <v>60433.254999999997</v>
      </c>
      <c r="O282" s="57">
        <v>60779.464999999997</v>
      </c>
      <c r="P282" s="57">
        <v>61296.417000000001</v>
      </c>
      <c r="Q282" s="57">
        <v>59608.982000000004</v>
      </c>
      <c r="R282" s="57">
        <v>64699.396999999997</v>
      </c>
      <c r="S282" s="57">
        <v>65145.237999999998</v>
      </c>
      <c r="T282" s="57">
        <v>66307.892000000007</v>
      </c>
      <c r="U282" s="57">
        <v>65492.904999999999</v>
      </c>
      <c r="V282" s="57">
        <v>67300.684999999998</v>
      </c>
      <c r="W282" s="57">
        <v>68372.104999999996</v>
      </c>
      <c r="X282" s="57">
        <v>68186.519</v>
      </c>
      <c r="Y282" s="57">
        <v>69876.194000000003</v>
      </c>
      <c r="Z282" s="57">
        <v>70337.517000000007</v>
      </c>
      <c r="AA282" s="57">
        <v>70926.423999999999</v>
      </c>
      <c r="AB282" s="57">
        <v>73026.789999999994</v>
      </c>
      <c r="AC282" s="57">
        <v>74674.365000000005</v>
      </c>
      <c r="AD282" s="57">
        <v>74936.347999999998</v>
      </c>
      <c r="AE282" s="57">
        <v>75350.578999999998</v>
      </c>
      <c r="AF282" s="57">
        <v>67029.563999999998</v>
      </c>
      <c r="AG282" s="57">
        <v>66125.225000000006</v>
      </c>
      <c r="AH282" s="57">
        <v>66911.100999999995</v>
      </c>
      <c r="AI282" s="57">
        <v>66479.990999999995</v>
      </c>
      <c r="AJ282" s="57">
        <v>66841.804999999993</v>
      </c>
      <c r="AK282" s="57">
        <v>65998.525999999998</v>
      </c>
      <c r="AL282" s="57">
        <v>68210.766000000003</v>
      </c>
      <c r="AM282" s="57">
        <v>68401.126000000004</v>
      </c>
      <c r="AN282" s="57">
        <v>68633.039999999994</v>
      </c>
      <c r="AO282" s="57">
        <v>68756.570999999996</v>
      </c>
      <c r="AP282" s="57">
        <v>69808.762000000002</v>
      </c>
      <c r="AQ282" s="57">
        <v>70746.596999999994</v>
      </c>
      <c r="AR282" s="57">
        <v>73572.289999999994</v>
      </c>
      <c r="AS282" s="57">
        <v>74895.841</v>
      </c>
      <c r="AT282" s="57">
        <v>75055.88</v>
      </c>
      <c r="AU282" s="57">
        <v>75573.116999999998</v>
      </c>
      <c r="AV282" s="57">
        <v>77230.75</v>
      </c>
      <c r="AW282" s="57">
        <v>78695.865000000005</v>
      </c>
      <c r="AX282" s="57">
        <v>78969.042000000001</v>
      </c>
      <c r="AY282" s="57">
        <v>80570.907999999996</v>
      </c>
      <c r="AZ282" s="57">
        <v>82911.066999999995</v>
      </c>
      <c r="BA282" s="57">
        <v>84154.001999999993</v>
      </c>
      <c r="BB282" s="57">
        <v>96648.752999999997</v>
      </c>
      <c r="BC282" s="57">
        <v>96706.349000000002</v>
      </c>
      <c r="BD282" s="57">
        <v>94251.966</v>
      </c>
      <c r="BE282" s="57">
        <v>98494.938999999998</v>
      </c>
      <c r="BF282" s="57">
        <v>88803.611000000004</v>
      </c>
      <c r="BG282" s="57">
        <v>94262.82</v>
      </c>
      <c r="BH282" s="57">
        <v>96785.930999999997</v>
      </c>
      <c r="BI282" s="57">
        <v>99891.104000000007</v>
      </c>
      <c r="BJ282" s="57">
        <v>101227.075</v>
      </c>
      <c r="BK282" s="57">
        <v>103739.87300000001</v>
      </c>
      <c r="BL282" s="57">
        <v>98594.226999999999</v>
      </c>
      <c r="BM282" s="57">
        <v>95777.629000000001</v>
      </c>
      <c r="BN282" s="57">
        <v>96980.524000000005</v>
      </c>
      <c r="BO282" s="57">
        <v>98213.713000000003</v>
      </c>
      <c r="BP282" s="57">
        <v>99265.967000000004</v>
      </c>
      <c r="BQ282" s="57">
        <v>101955.79700000001</v>
      </c>
      <c r="BR282" s="57">
        <v>100228.073</v>
      </c>
      <c r="BS282" s="57">
        <v>102227.628</v>
      </c>
      <c r="BT282" s="57">
        <v>101662.757</v>
      </c>
      <c r="BU282" s="57">
        <v>104265.573</v>
      </c>
      <c r="BV282" s="57">
        <v>103618.857</v>
      </c>
      <c r="BW282" s="57">
        <v>101422.838</v>
      </c>
      <c r="BX282" s="57">
        <v>104557.277</v>
      </c>
      <c r="BY282" s="57">
        <v>105166.067</v>
      </c>
      <c r="BZ282" s="57">
        <v>107622.977</v>
      </c>
      <c r="CA282" s="57">
        <v>108598.51</v>
      </c>
      <c r="CB282" s="57">
        <v>111646.02</v>
      </c>
      <c r="CC282" s="57">
        <v>115395.893</v>
      </c>
      <c r="CD282" s="57">
        <v>115631.113</v>
      </c>
      <c r="CE282" s="57">
        <v>115476.59699999999</v>
      </c>
      <c r="CF282" s="57">
        <v>116252.327</v>
      </c>
      <c r="CG282" s="57">
        <v>125769.22100000001</v>
      </c>
      <c r="CH282" s="57">
        <v>126433.856</v>
      </c>
      <c r="CI282" s="57">
        <v>128740.295</v>
      </c>
      <c r="CJ282" s="57">
        <v>133402.42000000001</v>
      </c>
      <c r="CK282" s="57">
        <v>139853.73800000001</v>
      </c>
      <c r="CL282" s="57">
        <v>140962.47</v>
      </c>
      <c r="CM282" s="57">
        <v>135273.08199999999</v>
      </c>
      <c r="CN282" s="57">
        <v>140492.565</v>
      </c>
      <c r="CO282" s="57">
        <v>142486.27600000001</v>
      </c>
      <c r="CP282" s="57">
        <v>142135.56700000001</v>
      </c>
      <c r="CQ282" s="57">
        <v>142585.66200000001</v>
      </c>
      <c r="CR282" s="57">
        <v>141890.56599999999</v>
      </c>
      <c r="CS282" s="57">
        <v>142412.95800000001</v>
      </c>
      <c r="CT282" s="57">
        <v>143192.30600000001</v>
      </c>
      <c r="CU282" s="57">
        <v>136506.1</v>
      </c>
      <c r="CV282" s="57">
        <v>139007.383</v>
      </c>
      <c r="CW282" s="57">
        <v>139491.20499999999</v>
      </c>
      <c r="CX282" s="57">
        <v>140519.891</v>
      </c>
      <c r="CY282" s="57">
        <v>141970.981</v>
      </c>
      <c r="CZ282" s="53">
        <v>143062.81</v>
      </c>
    </row>
    <row r="283" spans="1:104" x14ac:dyDescent="0.2">
      <c r="A283" s="56" t="s">
        <v>90</v>
      </c>
      <c r="B283" s="57">
        <v>3402.3</v>
      </c>
      <c r="C283" s="57">
        <v>3312.4960000000001</v>
      </c>
      <c r="D283" s="57">
        <v>3386.65</v>
      </c>
      <c r="E283" s="57">
        <v>3413.721</v>
      </c>
      <c r="F283" s="57">
        <v>3412.145</v>
      </c>
      <c r="G283" s="57">
        <v>3495.3760000000002</v>
      </c>
      <c r="H283" s="57">
        <v>3977.1680000000001</v>
      </c>
      <c r="I283" s="57">
        <v>3999.328</v>
      </c>
      <c r="J283" s="57">
        <v>4118.857</v>
      </c>
      <c r="K283" s="57">
        <v>4002.5120000000002</v>
      </c>
      <c r="L283" s="57">
        <v>4101.7290000000003</v>
      </c>
      <c r="M283" s="57">
        <v>4327.3580000000002</v>
      </c>
      <c r="N283" s="57">
        <v>4297.7929999999997</v>
      </c>
      <c r="O283" s="57">
        <v>4497.1390000000001</v>
      </c>
      <c r="P283" s="57">
        <v>2714.8180000000002</v>
      </c>
      <c r="Q283" s="57">
        <v>2700.6790000000001</v>
      </c>
      <c r="R283" s="57">
        <v>4768.5839999999998</v>
      </c>
      <c r="S283" s="57">
        <v>5163.027</v>
      </c>
      <c r="T283" s="57">
        <v>5196.47</v>
      </c>
      <c r="U283" s="57">
        <v>5388.0360000000001</v>
      </c>
      <c r="V283" s="57">
        <v>5427.1270000000004</v>
      </c>
      <c r="W283" s="57">
        <v>5514.6180000000004</v>
      </c>
      <c r="X283" s="57">
        <v>5342.4359999999997</v>
      </c>
      <c r="Y283" s="57">
        <v>5563.8230000000003</v>
      </c>
      <c r="Z283" s="57">
        <v>4047.404</v>
      </c>
      <c r="AA283" s="57">
        <v>4107.9179999999997</v>
      </c>
      <c r="AB283" s="57">
        <v>4155.9269999999997</v>
      </c>
      <c r="AC283" s="57">
        <v>4203.473</v>
      </c>
      <c r="AD283" s="57">
        <v>4223.1000000000004</v>
      </c>
      <c r="AE283" s="57">
        <v>4250.4350000000004</v>
      </c>
      <c r="AF283" s="57">
        <v>4273.9070000000002</v>
      </c>
      <c r="AG283" s="57">
        <v>4324.0619999999999</v>
      </c>
      <c r="AH283" s="57">
        <v>4336.2020000000002</v>
      </c>
      <c r="AI283" s="57">
        <v>4386.4880000000003</v>
      </c>
      <c r="AJ283" s="57">
        <v>4413.0349999999999</v>
      </c>
      <c r="AK283" s="57">
        <v>4129.8999999999996</v>
      </c>
      <c r="AL283" s="57">
        <v>4161.9290000000001</v>
      </c>
      <c r="AM283" s="57">
        <v>4179.125</v>
      </c>
      <c r="AN283" s="57">
        <v>4192.1729999999998</v>
      </c>
      <c r="AO283" s="57">
        <v>4205.3209999999999</v>
      </c>
      <c r="AP283" s="57">
        <v>4215.4399999999996</v>
      </c>
      <c r="AQ283" s="57">
        <v>4246.8959999999997</v>
      </c>
      <c r="AR283" s="57">
        <v>4266.6729999999998</v>
      </c>
      <c r="AS283" s="57">
        <v>4316.0060000000003</v>
      </c>
      <c r="AT283" s="57">
        <v>4333.2659999999996</v>
      </c>
      <c r="AU283" s="57">
        <v>4513.0159999999996</v>
      </c>
      <c r="AV283" s="57">
        <v>5610.4179999999997</v>
      </c>
      <c r="AW283" s="57">
        <v>6050.1989999999996</v>
      </c>
      <c r="AX283" s="57">
        <v>6114.4089999999997</v>
      </c>
      <c r="AY283" s="57">
        <v>6155.8869999999997</v>
      </c>
      <c r="AZ283" s="57">
        <v>6271.6379999999999</v>
      </c>
      <c r="BA283" s="57">
        <v>6582.5119999999997</v>
      </c>
      <c r="BB283" s="57">
        <v>6798.9939999999997</v>
      </c>
      <c r="BC283" s="57">
        <v>6764.7449999999999</v>
      </c>
      <c r="BD283" s="57">
        <v>6945.2470000000003</v>
      </c>
      <c r="BE283" s="57">
        <v>7064.6589999999997</v>
      </c>
      <c r="BF283" s="57">
        <v>7296.9110000000001</v>
      </c>
      <c r="BG283" s="57">
        <v>7365.9040000000005</v>
      </c>
      <c r="BH283" s="57">
        <v>7393.9949999999999</v>
      </c>
      <c r="BI283" s="57">
        <v>8188.2820000000002</v>
      </c>
      <c r="BJ283" s="57">
        <v>9056.4869999999992</v>
      </c>
      <c r="BK283" s="57">
        <v>9482.8089999999993</v>
      </c>
      <c r="BL283" s="57">
        <v>9640.0069999999996</v>
      </c>
      <c r="BM283" s="57">
        <v>9619.4809999999998</v>
      </c>
      <c r="BN283" s="57">
        <v>9719.3780000000006</v>
      </c>
      <c r="BO283" s="57">
        <v>11572.674999999999</v>
      </c>
      <c r="BP283" s="57">
        <v>11645.504999999999</v>
      </c>
      <c r="BQ283" s="57">
        <v>11813.317999999999</v>
      </c>
      <c r="BR283" s="57">
        <v>11965.558999999999</v>
      </c>
      <c r="BS283" s="57">
        <v>12097.977999999999</v>
      </c>
      <c r="BT283" s="57">
        <v>12256.087</v>
      </c>
      <c r="BU283" s="57">
        <v>12580.004999999999</v>
      </c>
      <c r="BV283" s="57">
        <v>12706.727999999999</v>
      </c>
      <c r="BW283" s="57">
        <v>13205.216</v>
      </c>
      <c r="BX283" s="57">
        <v>13452.762000000001</v>
      </c>
      <c r="BY283" s="57">
        <v>13763.789000000001</v>
      </c>
      <c r="BZ283" s="57">
        <v>14295.065000000001</v>
      </c>
      <c r="CA283" s="57">
        <v>14560.043</v>
      </c>
      <c r="CB283" s="57">
        <v>15133.904</v>
      </c>
      <c r="CC283" s="57">
        <v>15774.272999999999</v>
      </c>
      <c r="CD283" s="57">
        <v>15952.938</v>
      </c>
      <c r="CE283" s="57">
        <v>16203.003000000001</v>
      </c>
      <c r="CF283" s="57">
        <v>16597.218000000001</v>
      </c>
      <c r="CG283" s="57">
        <v>19071.616999999998</v>
      </c>
      <c r="CH283" s="57">
        <v>19726.353999999999</v>
      </c>
      <c r="CI283" s="57">
        <v>20487.453000000001</v>
      </c>
      <c r="CJ283" s="57">
        <v>21322.848999999998</v>
      </c>
      <c r="CK283" s="57">
        <v>22244.085999999999</v>
      </c>
      <c r="CL283" s="57">
        <v>22727.744999999999</v>
      </c>
      <c r="CM283" s="57">
        <v>24751.435000000001</v>
      </c>
      <c r="CN283" s="57">
        <v>25110.105</v>
      </c>
      <c r="CO283" s="57">
        <v>25807.57</v>
      </c>
      <c r="CP283" s="57">
        <v>25926.420999999998</v>
      </c>
      <c r="CQ283" s="57">
        <v>26346.417000000001</v>
      </c>
      <c r="CR283" s="57">
        <v>26592.371999999999</v>
      </c>
      <c r="CS283" s="57">
        <v>27288.858</v>
      </c>
      <c r="CT283" s="57">
        <v>27505.88</v>
      </c>
      <c r="CU283" s="57">
        <v>27729.089</v>
      </c>
      <c r="CV283" s="57">
        <v>27913.082999999999</v>
      </c>
      <c r="CW283" s="57">
        <v>27825.792000000001</v>
      </c>
      <c r="CX283" s="57">
        <v>23914.341</v>
      </c>
      <c r="CY283" s="57">
        <v>24071.589</v>
      </c>
      <c r="CZ283" s="53">
        <v>24019.012999999999</v>
      </c>
    </row>
    <row r="284" spans="1:104" x14ac:dyDescent="0.2">
      <c r="A284" s="56" t="s">
        <v>91</v>
      </c>
      <c r="B284" s="57">
        <v>0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7">
        <v>0</v>
      </c>
      <c r="I284" s="57">
        <v>0</v>
      </c>
      <c r="J284" s="57">
        <v>0</v>
      </c>
      <c r="K284" s="57">
        <v>0</v>
      </c>
      <c r="L284" s="57">
        <v>0</v>
      </c>
      <c r="M284" s="57">
        <v>0</v>
      </c>
      <c r="N284" s="57">
        <v>0</v>
      </c>
      <c r="O284" s="57">
        <v>0</v>
      </c>
      <c r="P284" s="57">
        <v>0</v>
      </c>
      <c r="Q284" s="57">
        <v>0</v>
      </c>
      <c r="R284" s="57">
        <v>0</v>
      </c>
      <c r="S284" s="57">
        <v>0</v>
      </c>
      <c r="T284" s="57">
        <v>0</v>
      </c>
      <c r="U284" s="57">
        <v>0</v>
      </c>
      <c r="V284" s="57">
        <v>0</v>
      </c>
      <c r="W284" s="57">
        <v>0</v>
      </c>
      <c r="X284" s="57">
        <v>0</v>
      </c>
      <c r="Y284" s="57">
        <v>0</v>
      </c>
      <c r="Z284" s="57">
        <v>0</v>
      </c>
      <c r="AA284" s="57">
        <v>0</v>
      </c>
      <c r="AB284" s="57">
        <v>0</v>
      </c>
      <c r="AC284" s="57">
        <v>0</v>
      </c>
      <c r="AD284" s="57">
        <v>0</v>
      </c>
      <c r="AE284" s="57">
        <v>0</v>
      </c>
      <c r="AF284" s="57">
        <v>0</v>
      </c>
      <c r="AG284" s="57">
        <v>0</v>
      </c>
      <c r="AH284" s="57">
        <v>0</v>
      </c>
      <c r="AI284" s="57">
        <v>0</v>
      </c>
      <c r="AJ284" s="57">
        <v>0</v>
      </c>
      <c r="AK284" s="57">
        <v>0</v>
      </c>
      <c r="AL284" s="57">
        <v>0</v>
      </c>
      <c r="AM284" s="57">
        <v>0</v>
      </c>
      <c r="AN284" s="57">
        <v>0</v>
      </c>
      <c r="AO284" s="57">
        <v>0</v>
      </c>
      <c r="AP284" s="57">
        <v>0</v>
      </c>
      <c r="AQ284" s="57">
        <v>0</v>
      </c>
      <c r="AR284" s="57">
        <v>0</v>
      </c>
      <c r="AS284" s="57">
        <v>0</v>
      </c>
      <c r="AT284" s="57">
        <v>0</v>
      </c>
      <c r="AU284" s="57">
        <v>0</v>
      </c>
      <c r="AV284" s="57">
        <v>0</v>
      </c>
      <c r="AW284" s="57">
        <v>0</v>
      </c>
      <c r="AX284" s="57">
        <v>0</v>
      </c>
      <c r="AY284" s="57">
        <v>0</v>
      </c>
      <c r="AZ284" s="57">
        <v>0</v>
      </c>
      <c r="BA284" s="57">
        <v>0</v>
      </c>
      <c r="BB284" s="57">
        <v>0</v>
      </c>
      <c r="BC284" s="57">
        <v>0</v>
      </c>
      <c r="BD284" s="57">
        <v>5005.7209999999995</v>
      </c>
      <c r="BE284" s="57">
        <v>5486.9650000000001</v>
      </c>
      <c r="BF284" s="57">
        <v>6778.5290000000005</v>
      </c>
      <c r="BG284" s="57">
        <v>7875.3879999999999</v>
      </c>
      <c r="BH284" s="57">
        <v>9087.5550000000003</v>
      </c>
      <c r="BI284" s="57">
        <v>10142.609</v>
      </c>
      <c r="BJ284" s="57">
        <v>10730.19</v>
      </c>
      <c r="BK284" s="57">
        <v>11225.56</v>
      </c>
      <c r="BL284" s="57">
        <v>11486.218999999999</v>
      </c>
      <c r="BM284" s="57">
        <v>12732.466</v>
      </c>
      <c r="BN284" s="57">
        <v>15072.393</v>
      </c>
      <c r="BO284" s="57">
        <v>15021.083000000001</v>
      </c>
      <c r="BP284" s="57">
        <v>15219.422</v>
      </c>
      <c r="BQ284" s="57">
        <v>15504.864</v>
      </c>
      <c r="BR284" s="57">
        <v>19235.425999999999</v>
      </c>
      <c r="BS284" s="57">
        <v>19808.2</v>
      </c>
      <c r="BT284" s="57">
        <v>20059.468000000001</v>
      </c>
      <c r="BU284" s="57">
        <v>29184.402999999998</v>
      </c>
      <c r="BV284" s="57">
        <v>29184.129000000001</v>
      </c>
      <c r="BW284" s="57">
        <v>29222.278999999999</v>
      </c>
      <c r="BX284" s="57">
        <v>29492.632000000001</v>
      </c>
      <c r="BY284" s="57">
        <v>29609.460999999999</v>
      </c>
      <c r="BZ284" s="57">
        <v>29664.464</v>
      </c>
      <c r="CA284" s="57">
        <v>29733.635999999999</v>
      </c>
      <c r="CB284" s="57">
        <v>29561.431</v>
      </c>
      <c r="CC284" s="57">
        <v>29839.16</v>
      </c>
      <c r="CD284" s="57">
        <v>30090.98</v>
      </c>
      <c r="CE284" s="57">
        <v>30225.488000000001</v>
      </c>
      <c r="CF284" s="57">
        <v>30504.632000000001</v>
      </c>
      <c r="CG284" s="57">
        <v>28842.047999999999</v>
      </c>
      <c r="CH284" s="57">
        <v>29134.940999999999</v>
      </c>
      <c r="CI284" s="57">
        <v>29617.126</v>
      </c>
      <c r="CJ284" s="57">
        <v>30568.839</v>
      </c>
      <c r="CK284" s="57">
        <v>31363.050999999999</v>
      </c>
      <c r="CL284" s="57">
        <v>31986.303</v>
      </c>
      <c r="CM284" s="57">
        <v>32595.056</v>
      </c>
      <c r="CN284" s="57">
        <v>32876.605000000003</v>
      </c>
      <c r="CO284" s="57">
        <v>33061.722000000002</v>
      </c>
      <c r="CP284" s="57">
        <v>33642.158000000003</v>
      </c>
      <c r="CQ284" s="57">
        <v>33841.627</v>
      </c>
      <c r="CR284" s="57">
        <v>34810.555999999997</v>
      </c>
      <c r="CS284" s="57">
        <v>34946.201999999997</v>
      </c>
      <c r="CT284" s="57">
        <v>35180.26</v>
      </c>
      <c r="CU284" s="57">
        <v>35453.305</v>
      </c>
      <c r="CV284" s="57">
        <v>35925.591999999997</v>
      </c>
      <c r="CW284" s="57">
        <v>36757.762999999999</v>
      </c>
      <c r="CX284" s="57">
        <v>37051.362000000001</v>
      </c>
      <c r="CY284" s="57">
        <v>37530.474000000002</v>
      </c>
      <c r="CZ284" s="53">
        <v>37864.491999999998</v>
      </c>
    </row>
    <row r="285" spans="1:104" x14ac:dyDescent="0.2">
      <c r="A285" s="56" t="s">
        <v>92</v>
      </c>
      <c r="B285" s="57">
        <v>19190.448</v>
      </c>
      <c r="C285" s="57">
        <v>19125.109</v>
      </c>
      <c r="D285" s="57">
        <v>19258.597000000002</v>
      </c>
      <c r="E285" s="57">
        <v>17946.990000000002</v>
      </c>
      <c r="F285" s="57">
        <v>16469.923999999999</v>
      </c>
      <c r="G285" s="57">
        <v>16772.392</v>
      </c>
      <c r="H285" s="57">
        <v>16365.682000000001</v>
      </c>
      <c r="I285" s="57">
        <v>16411.286</v>
      </c>
      <c r="J285" s="57">
        <v>16685.296999999999</v>
      </c>
      <c r="K285" s="57">
        <v>17015.23</v>
      </c>
      <c r="L285" s="57">
        <v>17420.626</v>
      </c>
      <c r="M285" s="57">
        <v>17110.365000000002</v>
      </c>
      <c r="N285" s="57">
        <v>17057.901000000002</v>
      </c>
      <c r="O285" s="57">
        <v>17354.697</v>
      </c>
      <c r="P285" s="57">
        <v>17960.414000000001</v>
      </c>
      <c r="Q285" s="57">
        <v>19314.273000000001</v>
      </c>
      <c r="R285" s="57">
        <v>18493.978999999999</v>
      </c>
      <c r="S285" s="57">
        <v>18786.016</v>
      </c>
      <c r="T285" s="57">
        <v>18954.246999999999</v>
      </c>
      <c r="U285" s="57">
        <v>20003.115000000002</v>
      </c>
      <c r="V285" s="57">
        <v>20653.647000000001</v>
      </c>
      <c r="W285" s="57">
        <v>23092.657999999999</v>
      </c>
      <c r="X285" s="57">
        <v>24960.631000000001</v>
      </c>
      <c r="Y285" s="57">
        <v>27429.184000000001</v>
      </c>
      <c r="Z285" s="57">
        <v>28450.527999999998</v>
      </c>
      <c r="AA285" s="57">
        <v>29330.151000000002</v>
      </c>
      <c r="AB285" s="57">
        <v>30099.749</v>
      </c>
      <c r="AC285" s="57">
        <v>28657.977999999999</v>
      </c>
      <c r="AD285" s="57">
        <v>30486.476999999999</v>
      </c>
      <c r="AE285" s="57">
        <v>31511.638999999999</v>
      </c>
      <c r="AF285" s="57">
        <v>29086.474999999999</v>
      </c>
      <c r="AG285" s="57">
        <v>26911.773000000001</v>
      </c>
      <c r="AH285" s="57">
        <v>27248.050999999999</v>
      </c>
      <c r="AI285" s="57">
        <v>27069.828000000001</v>
      </c>
      <c r="AJ285" s="57">
        <v>27402.920999999998</v>
      </c>
      <c r="AK285" s="57">
        <v>27905.925999999999</v>
      </c>
      <c r="AL285" s="57">
        <v>28281.327000000001</v>
      </c>
      <c r="AM285" s="57">
        <v>28346.491000000002</v>
      </c>
      <c r="AN285" s="57">
        <v>28472.330999999998</v>
      </c>
      <c r="AO285" s="57">
        <v>29352.05</v>
      </c>
      <c r="AP285" s="57">
        <v>28842.892</v>
      </c>
      <c r="AQ285" s="57">
        <v>28846.754000000001</v>
      </c>
      <c r="AR285" s="57">
        <v>29115.812000000002</v>
      </c>
      <c r="AS285" s="57">
        <v>31693.092000000001</v>
      </c>
      <c r="AT285" s="57">
        <v>32498.736000000001</v>
      </c>
      <c r="AU285" s="57">
        <v>32527.704000000002</v>
      </c>
      <c r="AV285" s="57">
        <v>32201.664000000001</v>
      </c>
      <c r="AW285" s="57">
        <v>33188.713000000003</v>
      </c>
      <c r="AX285" s="57">
        <v>33730.675999999999</v>
      </c>
      <c r="AY285" s="57">
        <v>33396.762999999999</v>
      </c>
      <c r="AZ285" s="57">
        <v>33269.474000000002</v>
      </c>
      <c r="BA285" s="57">
        <v>38099.974000000002</v>
      </c>
      <c r="BB285" s="57">
        <v>38555.923999999999</v>
      </c>
      <c r="BC285" s="57">
        <v>38681.345000000001</v>
      </c>
      <c r="BD285" s="57">
        <v>39633.404000000002</v>
      </c>
      <c r="BE285" s="57">
        <v>39370.476000000002</v>
      </c>
      <c r="BF285" s="57">
        <v>42249.927000000003</v>
      </c>
      <c r="BG285" s="57">
        <v>43392.711000000003</v>
      </c>
      <c r="BH285" s="57">
        <v>43527.771999999997</v>
      </c>
      <c r="BI285" s="57">
        <v>61062.307999999997</v>
      </c>
      <c r="BJ285" s="57">
        <v>67883.648000000001</v>
      </c>
      <c r="BK285" s="57">
        <v>82532.463000000003</v>
      </c>
      <c r="BL285" s="57">
        <v>83731.793999999994</v>
      </c>
      <c r="BM285" s="57">
        <v>66365.319000000003</v>
      </c>
      <c r="BN285" s="57">
        <v>65897.297999999995</v>
      </c>
      <c r="BO285" s="57">
        <v>72435.035000000003</v>
      </c>
      <c r="BP285" s="57">
        <v>75588.523000000001</v>
      </c>
      <c r="BQ285" s="57">
        <v>74522.722999999998</v>
      </c>
      <c r="BR285" s="57">
        <v>69335.240999999995</v>
      </c>
      <c r="BS285" s="57">
        <v>71199.222999999998</v>
      </c>
      <c r="BT285" s="57">
        <v>73915.304999999993</v>
      </c>
      <c r="BU285" s="57">
        <v>71752.922000000006</v>
      </c>
      <c r="BV285" s="57">
        <v>73402.47</v>
      </c>
      <c r="BW285" s="57">
        <v>67136.633000000002</v>
      </c>
      <c r="BX285" s="57">
        <v>69247.14</v>
      </c>
      <c r="BY285" s="57">
        <v>68322.650999999998</v>
      </c>
      <c r="BZ285" s="57">
        <v>64990.205000000002</v>
      </c>
      <c r="CA285" s="57">
        <v>70597.421000000002</v>
      </c>
      <c r="CB285" s="57">
        <v>67336.258000000002</v>
      </c>
      <c r="CC285" s="57">
        <v>76434.702999999994</v>
      </c>
      <c r="CD285" s="57">
        <v>75064.978000000003</v>
      </c>
      <c r="CE285" s="57">
        <v>72757.827999999994</v>
      </c>
      <c r="CF285" s="57">
        <v>77164.887000000002</v>
      </c>
      <c r="CG285" s="57">
        <v>80187.239000000001</v>
      </c>
      <c r="CH285" s="57">
        <v>78332.866999999998</v>
      </c>
      <c r="CI285" s="57">
        <v>68764.235000000001</v>
      </c>
      <c r="CJ285" s="57">
        <v>66762.798999999999</v>
      </c>
      <c r="CK285" s="57">
        <v>53959.3</v>
      </c>
      <c r="CL285" s="57">
        <v>51886.432999999997</v>
      </c>
      <c r="CM285" s="57">
        <v>52741.194000000003</v>
      </c>
      <c r="CN285" s="57">
        <v>50915.538999999997</v>
      </c>
      <c r="CO285" s="57">
        <v>52398.061000000002</v>
      </c>
      <c r="CP285" s="57">
        <v>51797.076999999997</v>
      </c>
      <c r="CQ285" s="57">
        <v>55939.245000000003</v>
      </c>
      <c r="CR285" s="57">
        <v>60820.396000000001</v>
      </c>
      <c r="CS285" s="57">
        <v>59222.317999999999</v>
      </c>
      <c r="CT285" s="57">
        <v>59017.481</v>
      </c>
      <c r="CU285" s="57">
        <v>59003.067999999999</v>
      </c>
      <c r="CV285" s="57">
        <v>59070.466</v>
      </c>
      <c r="CW285" s="57">
        <v>59096.027000000002</v>
      </c>
      <c r="CX285" s="57">
        <v>55357.896999999997</v>
      </c>
      <c r="CY285" s="57">
        <v>55425.892</v>
      </c>
      <c r="CZ285" s="53">
        <v>55633.749000000003</v>
      </c>
    </row>
    <row r="286" spans="1:104" x14ac:dyDescent="0.2">
      <c r="A286" s="56" t="s">
        <v>93</v>
      </c>
      <c r="B286" s="57">
        <v>22927.162</v>
      </c>
      <c r="C286" s="57">
        <v>22975.873</v>
      </c>
      <c r="D286" s="57">
        <v>23098.777999999998</v>
      </c>
      <c r="E286" s="57">
        <v>23102.326000000001</v>
      </c>
      <c r="F286" s="57">
        <v>13429.341</v>
      </c>
      <c r="G286" s="57">
        <v>13487.035</v>
      </c>
      <c r="H286" s="57">
        <v>13548.641</v>
      </c>
      <c r="I286" s="57">
        <v>23668.492999999999</v>
      </c>
      <c r="J286" s="57">
        <v>16328.154</v>
      </c>
      <c r="K286" s="57">
        <v>16446.871999999999</v>
      </c>
      <c r="L286" s="57">
        <v>15556.18</v>
      </c>
      <c r="M286" s="57">
        <v>26496.652999999998</v>
      </c>
      <c r="N286" s="57">
        <v>16246.812</v>
      </c>
      <c r="O286" s="57">
        <v>15873.903</v>
      </c>
      <c r="P286" s="57">
        <v>12291.57</v>
      </c>
      <c r="Q286" s="57">
        <v>23621.306</v>
      </c>
      <c r="R286" s="57">
        <v>12390.223</v>
      </c>
      <c r="S286" s="57">
        <v>12680.608</v>
      </c>
      <c r="T286" s="57">
        <v>13789.022000000001</v>
      </c>
      <c r="U286" s="57">
        <v>27265.512999999999</v>
      </c>
      <c r="V286" s="57">
        <v>15996.367</v>
      </c>
      <c r="W286" s="57">
        <v>17797.188999999998</v>
      </c>
      <c r="X286" s="57">
        <v>18367.476999999999</v>
      </c>
      <c r="Y286" s="57">
        <v>32151.271000000001</v>
      </c>
      <c r="Z286" s="57">
        <v>17615.865000000002</v>
      </c>
      <c r="AA286" s="57">
        <v>31685.328000000001</v>
      </c>
      <c r="AB286" s="57">
        <v>34019.5</v>
      </c>
      <c r="AC286" s="57">
        <v>37564.493000000002</v>
      </c>
      <c r="AD286" s="57">
        <v>37361.425999999999</v>
      </c>
      <c r="AE286" s="57">
        <v>37889.392</v>
      </c>
      <c r="AF286" s="57">
        <v>36560.565000000002</v>
      </c>
      <c r="AG286" s="57">
        <v>38960.334000000003</v>
      </c>
      <c r="AH286" s="57">
        <v>37254.228999999999</v>
      </c>
      <c r="AI286" s="57">
        <v>37236.614999999998</v>
      </c>
      <c r="AJ286" s="57">
        <v>37448.264000000003</v>
      </c>
      <c r="AK286" s="57">
        <v>39470.985999999997</v>
      </c>
      <c r="AL286" s="57">
        <v>37732.288999999997</v>
      </c>
      <c r="AM286" s="57">
        <v>37537.360000000001</v>
      </c>
      <c r="AN286" s="57">
        <v>37557.014000000003</v>
      </c>
      <c r="AO286" s="57">
        <v>39527.232000000004</v>
      </c>
      <c r="AP286" s="57">
        <v>37269.968999999997</v>
      </c>
      <c r="AQ286" s="57">
        <v>37716.631999999998</v>
      </c>
      <c r="AR286" s="57">
        <v>38537.212</v>
      </c>
      <c r="AS286" s="57">
        <v>41192.370000000003</v>
      </c>
      <c r="AT286" s="57">
        <v>43558.245999999999</v>
      </c>
      <c r="AU286" s="57">
        <v>48446.161999999997</v>
      </c>
      <c r="AV286" s="57">
        <v>48447.906999999999</v>
      </c>
      <c r="AW286" s="57">
        <v>49800.345000000001</v>
      </c>
      <c r="AX286" s="57">
        <v>49746.192000000003</v>
      </c>
      <c r="AY286" s="57">
        <v>50526.220999999998</v>
      </c>
      <c r="AZ286" s="57">
        <v>52245.033000000003</v>
      </c>
      <c r="BA286" s="57">
        <v>56790.563999999998</v>
      </c>
      <c r="BB286" s="57">
        <v>57272.864999999998</v>
      </c>
      <c r="BC286" s="57">
        <v>58511.731</v>
      </c>
      <c r="BD286" s="57">
        <v>59174.084000000003</v>
      </c>
      <c r="BE286" s="57">
        <v>59812.781999999999</v>
      </c>
      <c r="BF286" s="57">
        <v>60596.258000000002</v>
      </c>
      <c r="BG286" s="57">
        <v>62438.623</v>
      </c>
      <c r="BH286" s="57">
        <v>63543.131999999998</v>
      </c>
      <c r="BI286" s="57">
        <v>64271.002</v>
      </c>
      <c r="BJ286" s="57">
        <v>70892.891000000003</v>
      </c>
      <c r="BK286" s="57">
        <v>76375.376000000004</v>
      </c>
      <c r="BL286" s="57">
        <v>77596.764999999999</v>
      </c>
      <c r="BM286" s="57">
        <v>73712.698999999993</v>
      </c>
      <c r="BN286" s="57">
        <v>74243.595000000001</v>
      </c>
      <c r="BO286" s="57">
        <v>73556.891000000003</v>
      </c>
      <c r="BP286" s="57">
        <v>75117.98</v>
      </c>
      <c r="BQ286" s="57">
        <v>74935.691999999995</v>
      </c>
      <c r="BR286" s="57">
        <v>86168.032999999996</v>
      </c>
      <c r="BS286" s="57">
        <v>86780.813999999998</v>
      </c>
      <c r="BT286" s="57">
        <v>87514.391000000003</v>
      </c>
      <c r="BU286" s="57">
        <v>87326.013999999996</v>
      </c>
      <c r="BV286" s="57">
        <v>88597.835000000006</v>
      </c>
      <c r="BW286" s="57">
        <v>89041.982000000004</v>
      </c>
      <c r="BX286" s="57">
        <v>92509.683000000005</v>
      </c>
      <c r="BY286" s="57">
        <v>92886.23</v>
      </c>
      <c r="BZ286" s="57">
        <v>95865.635999999999</v>
      </c>
      <c r="CA286" s="57">
        <v>94198.667000000001</v>
      </c>
      <c r="CB286" s="57">
        <v>95535.512000000002</v>
      </c>
      <c r="CC286" s="57">
        <v>83839.150999999998</v>
      </c>
      <c r="CD286" s="57">
        <v>83011.941000000006</v>
      </c>
      <c r="CE286" s="57">
        <v>82866.555999999997</v>
      </c>
      <c r="CF286" s="57">
        <v>82183.418000000005</v>
      </c>
      <c r="CG286" s="57">
        <v>81771.577999999994</v>
      </c>
      <c r="CH286" s="57">
        <v>81507.77</v>
      </c>
      <c r="CI286" s="57">
        <v>81656.573999999993</v>
      </c>
      <c r="CJ286" s="57">
        <v>81604.683000000005</v>
      </c>
      <c r="CK286" s="57">
        <v>78595.811000000002</v>
      </c>
      <c r="CL286" s="57">
        <v>79210.945000000007</v>
      </c>
      <c r="CM286" s="57">
        <v>79320.659</v>
      </c>
      <c r="CN286" s="57">
        <v>79179.385999999999</v>
      </c>
      <c r="CO286" s="57">
        <v>79976.995999999999</v>
      </c>
      <c r="CP286" s="57">
        <v>79644.505000000005</v>
      </c>
      <c r="CQ286" s="57">
        <v>80665.501999999993</v>
      </c>
      <c r="CR286" s="57">
        <v>80528.581000000006</v>
      </c>
      <c r="CS286" s="57">
        <v>78196.788</v>
      </c>
      <c r="CT286" s="57">
        <v>78303.517000000007</v>
      </c>
      <c r="CU286" s="57">
        <v>79405.065000000002</v>
      </c>
      <c r="CV286" s="57">
        <v>80445.695000000007</v>
      </c>
      <c r="CW286" s="57">
        <v>80478.716</v>
      </c>
      <c r="CX286" s="57">
        <v>80644.122000000003</v>
      </c>
      <c r="CY286" s="57">
        <v>81566.161999999997</v>
      </c>
      <c r="CZ286" s="53">
        <v>81215.338000000003</v>
      </c>
    </row>
    <row r="287" spans="1:104" x14ac:dyDescent="0.2">
      <c r="A287" s="56" t="s">
        <v>94</v>
      </c>
      <c r="B287" s="57">
        <v>7195.0370000000003</v>
      </c>
      <c r="C287" s="57">
        <v>7320.1469999999999</v>
      </c>
      <c r="D287" s="57">
        <v>7547.1549999999997</v>
      </c>
      <c r="E287" s="57">
        <v>7652.2219999999998</v>
      </c>
      <c r="F287" s="57">
        <v>7783.3860000000004</v>
      </c>
      <c r="G287" s="57">
        <v>7884.759</v>
      </c>
      <c r="H287" s="57">
        <v>7994.4859999999999</v>
      </c>
      <c r="I287" s="57">
        <v>6807.0730000000003</v>
      </c>
      <c r="J287" s="57">
        <v>6858.89</v>
      </c>
      <c r="K287" s="57">
        <v>7095.5169999999998</v>
      </c>
      <c r="L287" s="57">
        <v>7174.6450000000004</v>
      </c>
      <c r="M287" s="57">
        <v>5699.3670000000002</v>
      </c>
      <c r="N287" s="57">
        <v>7272.9040000000005</v>
      </c>
      <c r="O287" s="57">
        <v>7513.6030000000001</v>
      </c>
      <c r="P287" s="57">
        <v>7672.8270000000002</v>
      </c>
      <c r="Q287" s="57">
        <v>5865.3339999999998</v>
      </c>
      <c r="R287" s="57">
        <v>8769.741</v>
      </c>
      <c r="S287" s="57">
        <v>8873.1589999999997</v>
      </c>
      <c r="T287" s="57">
        <v>9709.3989999999994</v>
      </c>
      <c r="U287" s="57">
        <v>11040.656999999999</v>
      </c>
      <c r="V287" s="57">
        <v>11206.433999999999</v>
      </c>
      <c r="W287" s="57">
        <v>11476.74</v>
      </c>
      <c r="X287" s="57">
        <v>12365.174999999999</v>
      </c>
      <c r="Y287" s="57">
        <v>12714.335999999999</v>
      </c>
      <c r="Z287" s="57">
        <v>13185.786</v>
      </c>
      <c r="AA287" s="57">
        <v>13680.157999999999</v>
      </c>
      <c r="AB287" s="57">
        <v>15481.307000000001</v>
      </c>
      <c r="AC287" s="57">
        <v>15645.239</v>
      </c>
      <c r="AD287" s="57">
        <v>15848.745999999999</v>
      </c>
      <c r="AE287" s="57">
        <v>16163.741</v>
      </c>
      <c r="AF287" s="57">
        <v>16539.775000000001</v>
      </c>
      <c r="AG287" s="57">
        <v>16802.403999999999</v>
      </c>
      <c r="AH287" s="57">
        <v>15250.267</v>
      </c>
      <c r="AI287" s="57">
        <v>15290.143</v>
      </c>
      <c r="AJ287" s="57">
        <v>15403.71</v>
      </c>
      <c r="AK287" s="57">
        <v>15526.644</v>
      </c>
      <c r="AL287" s="57">
        <v>15579.669</v>
      </c>
      <c r="AM287" s="57">
        <v>15600.556</v>
      </c>
      <c r="AN287" s="57">
        <v>15608.788</v>
      </c>
      <c r="AO287" s="57">
        <v>15657.66</v>
      </c>
      <c r="AP287" s="57">
        <v>15459.848</v>
      </c>
      <c r="AQ287" s="57">
        <v>15708.297</v>
      </c>
      <c r="AR287" s="57">
        <v>15778.477000000001</v>
      </c>
      <c r="AS287" s="57">
        <v>15915.4</v>
      </c>
      <c r="AT287" s="57">
        <v>13788.262000000001</v>
      </c>
      <c r="AU287" s="57">
        <v>13895.407999999999</v>
      </c>
      <c r="AV287" s="57">
        <v>14068.17</v>
      </c>
      <c r="AW287" s="57">
        <v>17016.289000000001</v>
      </c>
      <c r="AX287" s="57">
        <v>14619.47</v>
      </c>
      <c r="AY287" s="57">
        <v>14767.567999999999</v>
      </c>
      <c r="AZ287" s="57">
        <v>15070.638999999999</v>
      </c>
      <c r="BA287" s="57">
        <v>18583.687000000002</v>
      </c>
      <c r="BB287" s="57">
        <v>15257.153</v>
      </c>
      <c r="BC287" s="57">
        <v>15401.091</v>
      </c>
      <c r="BD287" s="57">
        <v>15794.624</v>
      </c>
      <c r="BE287" s="57">
        <v>20769.822</v>
      </c>
      <c r="BF287" s="57">
        <v>16930.740000000002</v>
      </c>
      <c r="BG287" s="57">
        <v>17202.253000000001</v>
      </c>
      <c r="BH287" s="57">
        <v>17562.716</v>
      </c>
      <c r="BI287" s="57">
        <v>22806.333999999999</v>
      </c>
      <c r="BJ287" s="57">
        <v>18352.131000000001</v>
      </c>
      <c r="BK287" s="57">
        <v>19571.78</v>
      </c>
      <c r="BL287" s="57">
        <v>19863.556</v>
      </c>
      <c r="BM287" s="57">
        <v>26578.476999999999</v>
      </c>
      <c r="BN287" s="57">
        <v>20977.434000000001</v>
      </c>
      <c r="BO287" s="57">
        <v>21623.227999999999</v>
      </c>
      <c r="BP287" s="57">
        <v>23321.981</v>
      </c>
      <c r="BQ287" s="57">
        <v>31511.351999999999</v>
      </c>
      <c r="BR287" s="57">
        <v>24094.53</v>
      </c>
      <c r="BS287" s="57">
        <v>24273.782999999999</v>
      </c>
      <c r="BT287" s="57">
        <v>24719.474999999999</v>
      </c>
      <c r="BU287" s="57">
        <v>33431.004000000001</v>
      </c>
      <c r="BV287" s="57">
        <v>25582.85</v>
      </c>
      <c r="BW287" s="57">
        <v>25849.580999999998</v>
      </c>
      <c r="BX287" s="57">
        <v>26304.197</v>
      </c>
      <c r="BY287" s="57">
        <v>35390.845999999998</v>
      </c>
      <c r="BZ287" s="57">
        <v>27309.698</v>
      </c>
      <c r="CA287" s="57">
        <v>27996.994999999999</v>
      </c>
      <c r="CB287" s="57">
        <v>28469.671999999999</v>
      </c>
      <c r="CC287" s="57">
        <v>38247.678</v>
      </c>
      <c r="CD287" s="57">
        <v>29473.01</v>
      </c>
      <c r="CE287" s="57">
        <v>29792.866999999998</v>
      </c>
      <c r="CF287" s="57">
        <v>30752.919000000002</v>
      </c>
      <c r="CG287" s="57">
        <v>41626.716999999997</v>
      </c>
      <c r="CH287" s="57">
        <v>32589.003000000001</v>
      </c>
      <c r="CI287" s="57">
        <v>35550.750999999997</v>
      </c>
      <c r="CJ287" s="57">
        <v>36978.112999999998</v>
      </c>
      <c r="CK287" s="57">
        <v>53788.19</v>
      </c>
      <c r="CL287" s="57">
        <v>54673.49</v>
      </c>
      <c r="CM287" s="57">
        <v>55670.413999999997</v>
      </c>
      <c r="CN287" s="57">
        <v>57579.887000000002</v>
      </c>
      <c r="CO287" s="57">
        <v>58460.97</v>
      </c>
      <c r="CP287" s="57">
        <v>58934.226999999999</v>
      </c>
      <c r="CQ287" s="57">
        <v>51150.267</v>
      </c>
      <c r="CR287" s="57">
        <v>68147.101999999999</v>
      </c>
      <c r="CS287" s="57">
        <v>67984.637000000002</v>
      </c>
      <c r="CT287" s="57">
        <v>68255.053</v>
      </c>
      <c r="CU287" s="57">
        <v>68569.039999999994</v>
      </c>
      <c r="CV287" s="57">
        <v>69585.646999999997</v>
      </c>
      <c r="CW287" s="57">
        <v>70590.668999999994</v>
      </c>
      <c r="CX287" s="57">
        <v>71647.039999999994</v>
      </c>
      <c r="CY287" s="57">
        <v>74812.937000000005</v>
      </c>
      <c r="CZ287" s="53">
        <v>75472.626999999993</v>
      </c>
    </row>
    <row r="288" spans="1:104" x14ac:dyDescent="0.2">
      <c r="A288" s="56" t="s">
        <v>95</v>
      </c>
      <c r="B288" s="57">
        <v>10109.359</v>
      </c>
      <c r="C288" s="57">
        <v>10162.083000000001</v>
      </c>
      <c r="D288" s="57">
        <v>10203.054</v>
      </c>
      <c r="E288" s="57">
        <v>10020.991</v>
      </c>
      <c r="F288" s="57">
        <v>10066.171</v>
      </c>
      <c r="G288" s="57">
        <v>10106.232</v>
      </c>
      <c r="H288" s="57">
        <v>10084.606</v>
      </c>
      <c r="I288" s="57">
        <v>10245.995000000001</v>
      </c>
      <c r="J288" s="57">
        <v>11036.317999999999</v>
      </c>
      <c r="K288" s="57">
        <v>11204.2</v>
      </c>
      <c r="L288" s="57">
        <v>11565.647000000001</v>
      </c>
      <c r="M288" s="57">
        <v>11849.800999999999</v>
      </c>
      <c r="N288" s="57">
        <v>12059.97</v>
      </c>
      <c r="O288" s="57">
        <v>12194.106</v>
      </c>
      <c r="P288" s="57">
        <v>12499.168</v>
      </c>
      <c r="Q288" s="57">
        <v>10886.388000000001</v>
      </c>
      <c r="R288" s="57">
        <v>12986.599</v>
      </c>
      <c r="S288" s="57">
        <v>13573.842000000001</v>
      </c>
      <c r="T288" s="57">
        <v>14347.453</v>
      </c>
      <c r="U288" s="57">
        <v>13026.609</v>
      </c>
      <c r="V288" s="57">
        <v>14978.251</v>
      </c>
      <c r="W288" s="57">
        <v>16999.216</v>
      </c>
      <c r="X288" s="57">
        <v>17621.052</v>
      </c>
      <c r="Y288" s="57">
        <v>18814.605</v>
      </c>
      <c r="Z288" s="57">
        <v>19421.61</v>
      </c>
      <c r="AA288" s="57">
        <v>20174.574000000001</v>
      </c>
      <c r="AB288" s="57">
        <v>20633.902999999998</v>
      </c>
      <c r="AC288" s="57">
        <v>25057.257000000001</v>
      </c>
      <c r="AD288" s="57">
        <v>25493.016</v>
      </c>
      <c r="AE288" s="57">
        <v>27469.201000000001</v>
      </c>
      <c r="AF288" s="57">
        <v>30393.512999999999</v>
      </c>
      <c r="AG288" s="57">
        <v>30284.04</v>
      </c>
      <c r="AH288" s="57">
        <v>30712.784</v>
      </c>
      <c r="AI288" s="57">
        <v>31460.275000000001</v>
      </c>
      <c r="AJ288" s="57">
        <v>32310.489000000001</v>
      </c>
      <c r="AK288" s="57">
        <v>32773.677000000003</v>
      </c>
      <c r="AL288" s="57">
        <v>32882.305999999997</v>
      </c>
      <c r="AM288" s="57">
        <v>33129.177000000003</v>
      </c>
      <c r="AN288" s="57">
        <v>33891.550000000003</v>
      </c>
      <c r="AO288" s="57">
        <v>34758.213000000003</v>
      </c>
      <c r="AP288" s="57">
        <v>35748.196000000004</v>
      </c>
      <c r="AQ288" s="57">
        <v>37123.300000000003</v>
      </c>
      <c r="AR288" s="57">
        <v>38398.853999999999</v>
      </c>
      <c r="AS288" s="57">
        <v>41274.572</v>
      </c>
      <c r="AT288" s="57">
        <v>43907.235000000001</v>
      </c>
      <c r="AU288" s="57">
        <v>46529.877</v>
      </c>
      <c r="AV288" s="57">
        <v>55318.682999999997</v>
      </c>
      <c r="AW288" s="57">
        <v>57371.472999999998</v>
      </c>
      <c r="AX288" s="57">
        <v>57424.964999999997</v>
      </c>
      <c r="AY288" s="57">
        <v>59266.709000000003</v>
      </c>
      <c r="AZ288" s="57">
        <v>61244.572</v>
      </c>
      <c r="BA288" s="57">
        <v>64944.328000000001</v>
      </c>
      <c r="BB288" s="57">
        <v>68833.301000000007</v>
      </c>
      <c r="BC288" s="57">
        <v>70538.34</v>
      </c>
      <c r="BD288" s="57">
        <v>73996.395999999993</v>
      </c>
      <c r="BE288" s="57">
        <v>78772.282000000007</v>
      </c>
      <c r="BF288" s="57">
        <v>79865.686000000002</v>
      </c>
      <c r="BG288" s="57">
        <v>84014.535000000003</v>
      </c>
      <c r="BH288" s="57">
        <v>84024.558999999994</v>
      </c>
      <c r="BI288" s="57">
        <v>86553.284</v>
      </c>
      <c r="BJ288" s="57">
        <v>91771.232000000004</v>
      </c>
      <c r="BK288" s="57">
        <v>97605.577000000005</v>
      </c>
      <c r="BL288" s="57">
        <v>104628.416</v>
      </c>
      <c r="BM288" s="57">
        <v>106362.238</v>
      </c>
      <c r="BN288" s="57">
        <v>107988.092</v>
      </c>
      <c r="BO288" s="57">
        <v>109285.086</v>
      </c>
      <c r="BP288" s="57">
        <v>113186.086</v>
      </c>
      <c r="BQ288" s="57">
        <v>117893.94100000001</v>
      </c>
      <c r="BR288" s="57">
        <v>128306.606</v>
      </c>
      <c r="BS288" s="57">
        <v>133009.26800000001</v>
      </c>
      <c r="BT288" s="57">
        <v>136005.674</v>
      </c>
      <c r="BU288" s="57">
        <v>137141.467</v>
      </c>
      <c r="BV288" s="57">
        <v>137982.59599999999</v>
      </c>
      <c r="BW288" s="57">
        <v>131454.52299999999</v>
      </c>
      <c r="BX288" s="57">
        <v>135498.52600000001</v>
      </c>
      <c r="BY288" s="57">
        <v>135945.50700000001</v>
      </c>
      <c r="BZ288" s="57">
        <v>138892.367</v>
      </c>
      <c r="CA288" s="57">
        <v>142996.82800000001</v>
      </c>
      <c r="CB288" s="57">
        <v>146705.56700000001</v>
      </c>
      <c r="CC288" s="57">
        <v>145696.41899999999</v>
      </c>
      <c r="CD288" s="57">
        <v>153741.53</v>
      </c>
      <c r="CE288" s="57">
        <v>153349.633</v>
      </c>
      <c r="CF288" s="57">
        <v>153158.41399999999</v>
      </c>
      <c r="CG288" s="57">
        <v>155082.95800000001</v>
      </c>
      <c r="CH288" s="57">
        <v>157282.375</v>
      </c>
      <c r="CI288" s="57">
        <v>161310.18299999999</v>
      </c>
      <c r="CJ288" s="57">
        <v>164252.82800000001</v>
      </c>
      <c r="CK288" s="57">
        <v>168266.519</v>
      </c>
      <c r="CL288" s="57">
        <v>170997.606</v>
      </c>
      <c r="CM288" s="57">
        <v>172233.93799999999</v>
      </c>
      <c r="CN288" s="57">
        <v>173177.83</v>
      </c>
      <c r="CO288" s="57">
        <v>176068.41399999999</v>
      </c>
      <c r="CP288" s="57">
        <v>176171.14499999999</v>
      </c>
      <c r="CQ288" s="57">
        <v>179496.70300000001</v>
      </c>
      <c r="CR288" s="57">
        <v>180079.11600000001</v>
      </c>
      <c r="CS288" s="57">
        <v>184678.52100000001</v>
      </c>
      <c r="CT288" s="57">
        <v>187432.34400000001</v>
      </c>
      <c r="CU288" s="57">
        <v>189416.63200000001</v>
      </c>
      <c r="CV288" s="57">
        <v>191647.231</v>
      </c>
      <c r="CW288" s="57">
        <v>194998.57399999999</v>
      </c>
      <c r="CX288" s="57">
        <v>199953.68700000001</v>
      </c>
      <c r="CY288" s="57">
        <v>203977.22399999999</v>
      </c>
      <c r="CZ288" s="53">
        <v>198054.429</v>
      </c>
    </row>
    <row r="289" spans="1:104" x14ac:dyDescent="0.2">
      <c r="A289" s="56" t="s">
        <v>96</v>
      </c>
      <c r="B289" s="57">
        <v>991.75400000000002</v>
      </c>
      <c r="C289" s="57">
        <v>988.58199999999999</v>
      </c>
      <c r="D289" s="57">
        <v>983.88499999999999</v>
      </c>
      <c r="E289" s="57">
        <v>977.80399999999997</v>
      </c>
      <c r="F289" s="57">
        <v>1237.8599999999999</v>
      </c>
      <c r="G289" s="57">
        <v>1253.1679999999999</v>
      </c>
      <c r="H289" s="57">
        <v>1256.951</v>
      </c>
      <c r="I289" s="57">
        <v>3831</v>
      </c>
      <c r="J289" s="57">
        <v>3826</v>
      </c>
      <c r="K289" s="57">
        <v>3827</v>
      </c>
      <c r="L289" s="57">
        <v>3840</v>
      </c>
      <c r="M289" s="57">
        <v>3966</v>
      </c>
      <c r="N289" s="57">
        <v>3949</v>
      </c>
      <c r="O289" s="57">
        <v>3934</v>
      </c>
      <c r="P289" s="57">
        <v>3969</v>
      </c>
      <c r="Q289" s="57">
        <v>4059</v>
      </c>
      <c r="R289" s="57">
        <v>6413.5519999999997</v>
      </c>
      <c r="S289" s="57">
        <v>6356.9359999999997</v>
      </c>
      <c r="T289" s="57">
        <v>6438.1130000000003</v>
      </c>
      <c r="U289" s="57">
        <v>6452.8680000000004</v>
      </c>
      <c r="V289" s="57">
        <v>6443.1949999999997</v>
      </c>
      <c r="W289" s="57">
        <v>6379.8</v>
      </c>
      <c r="X289" s="57">
        <v>6427.7969999999996</v>
      </c>
      <c r="Y289" s="57">
        <v>6609.4229999999998</v>
      </c>
      <c r="Z289" s="57">
        <v>6620.4290000000001</v>
      </c>
      <c r="AA289" s="57">
        <v>6526.759</v>
      </c>
      <c r="AB289" s="57">
        <v>6487.9579999999996</v>
      </c>
      <c r="AC289" s="57">
        <v>9002.8549999999996</v>
      </c>
      <c r="AD289" s="57">
        <v>6732.2389999999996</v>
      </c>
      <c r="AE289" s="57">
        <v>6714.1310000000003</v>
      </c>
      <c r="AF289" s="57">
        <v>6766.8339999999998</v>
      </c>
      <c r="AG289" s="57">
        <v>9175.9549999999999</v>
      </c>
      <c r="AH289" s="57">
        <v>6809.79</v>
      </c>
      <c r="AI289" s="57">
        <v>6967.0039999999999</v>
      </c>
      <c r="AJ289" s="57">
        <v>6917.1769999999997</v>
      </c>
      <c r="AK289" s="57">
        <v>7475.7579999999998</v>
      </c>
      <c r="AL289" s="57">
        <v>6643.1260000000002</v>
      </c>
      <c r="AM289" s="57">
        <v>6577.6809999999996</v>
      </c>
      <c r="AN289" s="57">
        <v>6586.0450000000001</v>
      </c>
      <c r="AO289" s="57">
        <v>7261.4409999999998</v>
      </c>
      <c r="AP289" s="57">
        <v>6477.4750000000004</v>
      </c>
      <c r="AQ289" s="57">
        <v>6459.4579999999996</v>
      </c>
      <c r="AR289" s="57">
        <v>6439.6949999999997</v>
      </c>
      <c r="AS289" s="57">
        <v>21131.612000000001</v>
      </c>
      <c r="AT289" s="57">
        <v>20349.151999999998</v>
      </c>
      <c r="AU289" s="57">
        <v>20355.441999999999</v>
      </c>
      <c r="AV289" s="57">
        <v>20150.038</v>
      </c>
      <c r="AW289" s="57">
        <v>20898.512999999999</v>
      </c>
      <c r="AX289" s="57">
        <v>20363.2</v>
      </c>
      <c r="AY289" s="57">
        <v>20331.440999999999</v>
      </c>
      <c r="AZ289" s="57">
        <v>20227.046999999999</v>
      </c>
      <c r="BA289" s="57">
        <v>20861.341</v>
      </c>
      <c r="BB289" s="57">
        <v>19981.134999999998</v>
      </c>
      <c r="BC289" s="57">
        <v>20618.13</v>
      </c>
      <c r="BD289" s="57">
        <v>23505.194</v>
      </c>
      <c r="BE289" s="57">
        <v>25270.600999999999</v>
      </c>
      <c r="BF289" s="57">
        <v>24498.442999999999</v>
      </c>
      <c r="BG289" s="57">
        <v>22727.940999999999</v>
      </c>
      <c r="BH289" s="57">
        <v>22554.073</v>
      </c>
      <c r="BI289" s="57">
        <v>23635.013999999999</v>
      </c>
      <c r="BJ289" s="57">
        <v>22410.707999999999</v>
      </c>
      <c r="BK289" s="57">
        <v>22514.239000000001</v>
      </c>
      <c r="BL289" s="57">
        <v>22320.86</v>
      </c>
      <c r="BM289" s="57">
        <v>19165.745999999999</v>
      </c>
      <c r="BN289" s="57">
        <v>19728.936000000002</v>
      </c>
      <c r="BO289" s="57">
        <v>23179.054</v>
      </c>
      <c r="BP289" s="57">
        <v>23195.668000000001</v>
      </c>
      <c r="BQ289" s="57">
        <v>23086.31</v>
      </c>
      <c r="BR289" s="57">
        <v>22295.300999999999</v>
      </c>
      <c r="BS289" s="57">
        <v>21941.724999999999</v>
      </c>
      <c r="BT289" s="57">
        <v>21993.277999999998</v>
      </c>
      <c r="BU289" s="57">
        <v>21316.651000000002</v>
      </c>
      <c r="BV289" s="57">
        <v>22505.43</v>
      </c>
      <c r="BW289" s="57">
        <v>22418.495999999999</v>
      </c>
      <c r="BX289" s="57">
        <v>22450.955999999998</v>
      </c>
      <c r="BY289" s="57">
        <v>22470.814999999999</v>
      </c>
      <c r="BZ289" s="57">
        <v>22742.196</v>
      </c>
      <c r="CA289" s="57">
        <v>22668.089</v>
      </c>
      <c r="CB289" s="57">
        <v>22340.133000000002</v>
      </c>
      <c r="CC289" s="57">
        <v>22254.776000000002</v>
      </c>
      <c r="CD289" s="57">
        <v>21845.668000000001</v>
      </c>
      <c r="CE289" s="57">
        <v>22840.523000000001</v>
      </c>
      <c r="CF289" s="57">
        <v>22395.351999999999</v>
      </c>
      <c r="CG289" s="57">
        <v>22914.137999999999</v>
      </c>
      <c r="CH289" s="57">
        <v>22744.25</v>
      </c>
      <c r="CI289" s="57">
        <v>22557.538</v>
      </c>
      <c r="CJ289" s="57">
        <v>22129.147000000001</v>
      </c>
      <c r="CK289" s="57">
        <v>22503.499</v>
      </c>
      <c r="CL289" s="57">
        <v>22390.758999999998</v>
      </c>
      <c r="CM289" s="57">
        <v>22606.646000000001</v>
      </c>
      <c r="CN289" s="57">
        <v>23362.377</v>
      </c>
      <c r="CO289" s="57">
        <v>24047.241000000002</v>
      </c>
      <c r="CP289" s="57">
        <v>23924.138999999999</v>
      </c>
      <c r="CQ289" s="57">
        <v>23860.927</v>
      </c>
      <c r="CR289" s="57">
        <v>23858.087</v>
      </c>
      <c r="CS289" s="57">
        <v>23981.668000000001</v>
      </c>
      <c r="CT289" s="57">
        <v>23915.414000000001</v>
      </c>
      <c r="CU289" s="57">
        <v>23883.784</v>
      </c>
      <c r="CV289" s="57">
        <v>23747.66</v>
      </c>
      <c r="CW289" s="57">
        <v>23904.516</v>
      </c>
      <c r="CX289" s="57">
        <v>23780.464</v>
      </c>
      <c r="CY289" s="57">
        <v>23351.494999999999</v>
      </c>
      <c r="CZ289" s="53">
        <v>23559.423999999999</v>
      </c>
    </row>
    <row r="290" spans="1:104" x14ac:dyDescent="0.2">
      <c r="A290" s="56" t="s">
        <v>97</v>
      </c>
      <c r="B290" s="57">
        <v>0</v>
      </c>
      <c r="C290" s="57">
        <v>0</v>
      </c>
      <c r="D290" s="57">
        <v>0</v>
      </c>
      <c r="E290" s="57">
        <v>0</v>
      </c>
      <c r="F290" s="57">
        <v>0</v>
      </c>
      <c r="G290" s="57">
        <v>0</v>
      </c>
      <c r="H290" s="57">
        <v>0</v>
      </c>
      <c r="I290" s="57">
        <v>0</v>
      </c>
      <c r="J290" s="57">
        <v>0</v>
      </c>
      <c r="K290" s="57">
        <v>0</v>
      </c>
      <c r="L290" s="57">
        <v>0</v>
      </c>
      <c r="M290" s="57">
        <v>0</v>
      </c>
      <c r="N290" s="57">
        <v>0</v>
      </c>
      <c r="O290" s="57">
        <v>0</v>
      </c>
      <c r="P290" s="57">
        <v>0</v>
      </c>
      <c r="Q290" s="57">
        <v>0</v>
      </c>
      <c r="R290" s="57">
        <v>0</v>
      </c>
      <c r="S290" s="57">
        <v>0</v>
      </c>
      <c r="T290" s="57">
        <v>0</v>
      </c>
      <c r="U290" s="57">
        <v>0</v>
      </c>
      <c r="V290" s="57">
        <v>0</v>
      </c>
      <c r="W290" s="57">
        <v>0</v>
      </c>
      <c r="X290" s="57">
        <v>0</v>
      </c>
      <c r="Y290" s="57">
        <v>0</v>
      </c>
      <c r="Z290" s="57">
        <v>0</v>
      </c>
      <c r="AA290" s="57">
        <v>0</v>
      </c>
      <c r="AB290" s="57">
        <v>0</v>
      </c>
      <c r="AC290" s="57">
        <v>0</v>
      </c>
      <c r="AD290" s="57">
        <v>0</v>
      </c>
      <c r="AE290" s="57">
        <v>0</v>
      </c>
      <c r="AF290" s="57">
        <v>0</v>
      </c>
      <c r="AG290" s="57">
        <v>0</v>
      </c>
      <c r="AH290" s="57">
        <v>0</v>
      </c>
      <c r="AI290" s="57">
        <v>0</v>
      </c>
      <c r="AJ290" s="57">
        <v>0</v>
      </c>
      <c r="AK290" s="57">
        <v>0</v>
      </c>
      <c r="AL290" s="57">
        <v>0</v>
      </c>
      <c r="AM290" s="57">
        <v>0</v>
      </c>
      <c r="AN290" s="57">
        <v>0</v>
      </c>
      <c r="AO290" s="57">
        <v>0</v>
      </c>
      <c r="AP290" s="57">
        <v>0</v>
      </c>
      <c r="AQ290" s="57">
        <v>0</v>
      </c>
      <c r="AR290" s="57">
        <v>0</v>
      </c>
      <c r="AS290" s="57">
        <v>0</v>
      </c>
      <c r="AT290" s="57">
        <v>0</v>
      </c>
      <c r="AU290" s="57">
        <v>0</v>
      </c>
      <c r="AV290" s="57">
        <v>0</v>
      </c>
      <c r="AW290" s="57">
        <v>0</v>
      </c>
      <c r="AX290" s="57">
        <v>0</v>
      </c>
      <c r="AY290" s="57">
        <v>0</v>
      </c>
      <c r="AZ290" s="57">
        <v>0</v>
      </c>
      <c r="BA290" s="57">
        <v>0</v>
      </c>
      <c r="BB290" s="57">
        <v>0</v>
      </c>
      <c r="BC290" s="57">
        <v>0</v>
      </c>
      <c r="BD290" s="57">
        <v>0</v>
      </c>
      <c r="BE290" s="57">
        <v>10676.531999999999</v>
      </c>
      <c r="BF290" s="57">
        <v>14156.012000000001</v>
      </c>
      <c r="BG290" s="57">
        <v>14315.424000000001</v>
      </c>
      <c r="BH290" s="57">
        <v>14453.343999999999</v>
      </c>
      <c r="BI290" s="57">
        <v>25388.941999999999</v>
      </c>
      <c r="BJ290" s="57">
        <v>15159.495999999999</v>
      </c>
      <c r="BK290" s="57">
        <v>22573.853999999999</v>
      </c>
      <c r="BL290" s="57">
        <v>23325.673999999999</v>
      </c>
      <c r="BM290" s="57">
        <v>37415.730000000003</v>
      </c>
      <c r="BN290" s="57">
        <v>23989.024000000001</v>
      </c>
      <c r="BO290" s="57">
        <v>24668.769</v>
      </c>
      <c r="BP290" s="57">
        <v>25169.764999999999</v>
      </c>
      <c r="BQ290" s="57">
        <v>40577.338000000003</v>
      </c>
      <c r="BR290" s="57">
        <v>24197.167000000001</v>
      </c>
      <c r="BS290" s="57">
        <v>24701.467000000001</v>
      </c>
      <c r="BT290" s="57">
        <v>25099.624</v>
      </c>
      <c r="BU290" s="57">
        <v>43491.156000000003</v>
      </c>
      <c r="BV290" s="57">
        <v>28194.937000000002</v>
      </c>
      <c r="BW290" s="57">
        <v>28689.855</v>
      </c>
      <c r="BX290" s="57">
        <v>29249.627</v>
      </c>
      <c r="BY290" s="57">
        <v>46223.853000000003</v>
      </c>
      <c r="BZ290" s="57">
        <v>63469.718000000001</v>
      </c>
      <c r="CA290" s="57">
        <v>62465.339</v>
      </c>
      <c r="CB290" s="57">
        <v>63330.743999999999</v>
      </c>
      <c r="CC290" s="57">
        <v>64221.752999999997</v>
      </c>
      <c r="CD290" s="57">
        <v>39283.222000000002</v>
      </c>
      <c r="CE290" s="57">
        <v>39749.372000000003</v>
      </c>
      <c r="CF290" s="57">
        <v>40309.983</v>
      </c>
      <c r="CG290" s="57">
        <v>67855.561000000002</v>
      </c>
      <c r="CH290" s="57">
        <v>42093.917000000001</v>
      </c>
      <c r="CI290" s="57">
        <v>42650.608999999997</v>
      </c>
      <c r="CJ290" s="57">
        <v>42940.932000000001</v>
      </c>
      <c r="CK290" s="57">
        <v>79215.168000000005</v>
      </c>
      <c r="CL290" s="57">
        <v>43975.692000000003</v>
      </c>
      <c r="CM290" s="57">
        <v>44212.332999999999</v>
      </c>
      <c r="CN290" s="57">
        <v>44457.942000000003</v>
      </c>
      <c r="CO290" s="57">
        <v>44588.334000000003</v>
      </c>
      <c r="CP290" s="57">
        <v>45916.264000000003</v>
      </c>
      <c r="CQ290" s="57">
        <v>46269.947</v>
      </c>
      <c r="CR290" s="57">
        <v>46455.478999999999</v>
      </c>
      <c r="CS290" s="57">
        <v>81792.255999999994</v>
      </c>
      <c r="CT290" s="57">
        <v>46740.089</v>
      </c>
      <c r="CU290" s="57">
        <v>46908.002</v>
      </c>
      <c r="CV290" s="57">
        <v>47380.582999999999</v>
      </c>
      <c r="CW290" s="57">
        <v>83245.402000000002</v>
      </c>
      <c r="CX290" s="57">
        <v>33294.158000000003</v>
      </c>
      <c r="CY290" s="57">
        <v>33886.546000000002</v>
      </c>
      <c r="CZ290" s="53">
        <v>33915.288</v>
      </c>
    </row>
    <row r="291" spans="1:104" x14ac:dyDescent="0.2">
      <c r="A291" s="56" t="s">
        <v>98</v>
      </c>
      <c r="B291" s="57">
        <v>0</v>
      </c>
      <c r="C291" s="57">
        <v>0</v>
      </c>
      <c r="D291" s="57">
        <v>0</v>
      </c>
      <c r="E291" s="57">
        <v>0</v>
      </c>
      <c r="F291" s="57">
        <v>0</v>
      </c>
      <c r="G291" s="57">
        <v>0</v>
      </c>
      <c r="H291" s="57">
        <v>0</v>
      </c>
      <c r="I291" s="57">
        <v>0</v>
      </c>
      <c r="J291" s="57">
        <v>0</v>
      </c>
      <c r="K291" s="57">
        <v>0</v>
      </c>
      <c r="L291" s="57">
        <v>0</v>
      </c>
      <c r="M291" s="57">
        <v>0</v>
      </c>
      <c r="N291" s="57">
        <v>0</v>
      </c>
      <c r="O291" s="57">
        <v>0</v>
      </c>
      <c r="P291" s="57">
        <v>0</v>
      </c>
      <c r="Q291" s="57">
        <v>0</v>
      </c>
      <c r="R291" s="57">
        <v>0</v>
      </c>
      <c r="S291" s="57">
        <v>0</v>
      </c>
      <c r="T291" s="57">
        <v>0</v>
      </c>
      <c r="U291" s="57">
        <v>818.39200000000005</v>
      </c>
      <c r="V291" s="57">
        <v>889.803</v>
      </c>
      <c r="W291" s="57">
        <v>1099.6990000000001</v>
      </c>
      <c r="X291" s="57">
        <v>1173.3320000000001</v>
      </c>
      <c r="Y291" s="57">
        <v>1258.51</v>
      </c>
      <c r="Z291" s="57">
        <v>1289.2260000000001</v>
      </c>
      <c r="AA291" s="57">
        <v>1399.752</v>
      </c>
      <c r="AB291" s="57">
        <v>1626.979</v>
      </c>
      <c r="AC291" s="57">
        <v>1819.326</v>
      </c>
      <c r="AD291" s="57">
        <v>1937.5419999999999</v>
      </c>
      <c r="AE291" s="57">
        <v>2014.3340000000001</v>
      </c>
      <c r="AF291" s="57">
        <v>2222.2950000000001</v>
      </c>
      <c r="AG291" s="57">
        <v>3611.8310000000001</v>
      </c>
      <c r="AH291" s="57">
        <v>3719.7730000000001</v>
      </c>
      <c r="AI291" s="57">
        <v>3936.5160000000001</v>
      </c>
      <c r="AJ291" s="57">
        <v>4214.9179999999997</v>
      </c>
      <c r="AK291" s="57">
        <v>4359.5460000000003</v>
      </c>
      <c r="AL291" s="57">
        <v>4470.0879999999997</v>
      </c>
      <c r="AM291" s="57">
        <v>4599.5069999999996</v>
      </c>
      <c r="AN291" s="57">
        <v>4889.1450000000004</v>
      </c>
      <c r="AO291" s="57">
        <v>5092.9210000000003</v>
      </c>
      <c r="AP291" s="57">
        <v>5478.9960000000001</v>
      </c>
      <c r="AQ291" s="57">
        <v>5571.2129999999997</v>
      </c>
      <c r="AR291" s="57">
        <v>6421.0249999999996</v>
      </c>
      <c r="AS291" s="57">
        <v>7668.6629999999996</v>
      </c>
      <c r="AT291" s="57">
        <v>7879.3490000000002</v>
      </c>
      <c r="AU291" s="57">
        <v>8068.7650000000003</v>
      </c>
      <c r="AV291" s="57">
        <v>8411.0360000000001</v>
      </c>
      <c r="AW291" s="57">
        <v>8970.8649999999998</v>
      </c>
      <c r="AX291" s="57">
        <v>9552.5390000000007</v>
      </c>
      <c r="AY291" s="57">
        <v>9909.5310000000009</v>
      </c>
      <c r="AZ291" s="57">
        <v>11511.731</v>
      </c>
      <c r="BA291" s="57">
        <v>11147.734</v>
      </c>
      <c r="BB291" s="57">
        <v>13064.87</v>
      </c>
      <c r="BC291" s="57">
        <v>13527.198</v>
      </c>
      <c r="BD291" s="57">
        <v>13851.282999999999</v>
      </c>
      <c r="BE291" s="57">
        <v>14106.629000000001</v>
      </c>
      <c r="BF291" s="57">
        <v>14378.96</v>
      </c>
      <c r="BG291" s="57">
        <v>14856.501</v>
      </c>
      <c r="BH291" s="57">
        <v>15011.74</v>
      </c>
      <c r="BI291" s="57">
        <v>14917.143</v>
      </c>
      <c r="BJ291" s="57">
        <v>15164.05</v>
      </c>
      <c r="BK291" s="57">
        <v>15731.814</v>
      </c>
      <c r="BL291" s="57">
        <v>16173.027</v>
      </c>
      <c r="BM291" s="57">
        <v>24887.937999999998</v>
      </c>
      <c r="BN291" s="57">
        <v>17280.796999999999</v>
      </c>
      <c r="BO291" s="57">
        <v>17889.767</v>
      </c>
      <c r="BP291" s="57">
        <v>18574.851999999999</v>
      </c>
      <c r="BQ291" s="57">
        <v>29126.508999999998</v>
      </c>
      <c r="BR291" s="57">
        <v>18429.669999999998</v>
      </c>
      <c r="BS291" s="57">
        <v>19003.442999999999</v>
      </c>
      <c r="BT291" s="57">
        <v>19616.174999999999</v>
      </c>
      <c r="BU291" s="57">
        <v>33556.660000000003</v>
      </c>
      <c r="BV291" s="57">
        <v>20986.368999999999</v>
      </c>
      <c r="BW291" s="57">
        <v>21528.149000000001</v>
      </c>
      <c r="BX291" s="57">
        <v>22214.332999999999</v>
      </c>
      <c r="BY291" s="57">
        <v>38526.506000000001</v>
      </c>
      <c r="BZ291" s="57">
        <v>24505.358</v>
      </c>
      <c r="CA291" s="57">
        <v>25013.894</v>
      </c>
      <c r="CB291" s="57">
        <v>24341.113000000001</v>
      </c>
      <c r="CC291" s="57">
        <v>43593.23</v>
      </c>
      <c r="CD291" s="57">
        <v>29713.131000000001</v>
      </c>
      <c r="CE291" s="57">
        <v>30376.976999999999</v>
      </c>
      <c r="CF291" s="57">
        <v>32036.429</v>
      </c>
      <c r="CG291" s="57">
        <v>55518.851999999999</v>
      </c>
      <c r="CH291" s="57">
        <v>33528.406000000003</v>
      </c>
      <c r="CI291" s="57">
        <v>34593.358999999997</v>
      </c>
      <c r="CJ291" s="57">
        <v>31588.506000000001</v>
      </c>
      <c r="CK291" s="57">
        <v>55887.110999999997</v>
      </c>
      <c r="CL291" s="57">
        <v>25131.652999999998</v>
      </c>
      <c r="CM291" s="57">
        <v>25376.902999999998</v>
      </c>
      <c r="CN291" s="57">
        <v>26129.992999999999</v>
      </c>
      <c r="CO291" s="57">
        <v>53702.785000000003</v>
      </c>
      <c r="CP291" s="57">
        <v>28369.314999999999</v>
      </c>
      <c r="CQ291" s="57">
        <v>28379.002</v>
      </c>
      <c r="CR291" s="57">
        <v>27161.439999999999</v>
      </c>
      <c r="CS291" s="57">
        <v>57453.341</v>
      </c>
      <c r="CT291" s="57">
        <v>28356.205999999998</v>
      </c>
      <c r="CU291" s="57">
        <v>28681.634999999998</v>
      </c>
      <c r="CV291" s="57">
        <v>30037.276999999998</v>
      </c>
      <c r="CW291" s="57">
        <v>58675.847000000002</v>
      </c>
      <c r="CX291" s="57">
        <v>29113.887999999999</v>
      </c>
      <c r="CY291" s="57">
        <v>31016.875</v>
      </c>
      <c r="CZ291" s="53">
        <v>31362.289000000001</v>
      </c>
    </row>
    <row r="292" spans="1:104" x14ac:dyDescent="0.2">
      <c r="A292" s="56" t="s">
        <v>99</v>
      </c>
      <c r="B292" s="57">
        <v>0</v>
      </c>
      <c r="C292" s="57">
        <v>0</v>
      </c>
      <c r="D292" s="57">
        <v>0</v>
      </c>
      <c r="E292" s="57">
        <v>0</v>
      </c>
      <c r="F292" s="57">
        <v>0</v>
      </c>
      <c r="G292" s="57">
        <v>0</v>
      </c>
      <c r="H292" s="57">
        <v>0</v>
      </c>
      <c r="I292" s="57">
        <v>0</v>
      </c>
      <c r="J292" s="57">
        <v>0</v>
      </c>
      <c r="K292" s="57">
        <v>0</v>
      </c>
      <c r="L292" s="57">
        <v>0</v>
      </c>
      <c r="M292" s="57">
        <v>0</v>
      </c>
      <c r="N292" s="57">
        <v>0</v>
      </c>
      <c r="O292" s="57">
        <v>0</v>
      </c>
      <c r="P292" s="57">
        <v>0</v>
      </c>
      <c r="Q292" s="57">
        <v>0</v>
      </c>
      <c r="R292" s="57">
        <v>0</v>
      </c>
      <c r="S292" s="57">
        <v>0</v>
      </c>
      <c r="T292" s="57">
        <v>0</v>
      </c>
      <c r="U292" s="57">
        <v>0</v>
      </c>
      <c r="V292" s="57">
        <v>0</v>
      </c>
      <c r="W292" s="57">
        <v>0</v>
      </c>
      <c r="X292" s="57">
        <v>0</v>
      </c>
      <c r="Y292" s="57">
        <v>0</v>
      </c>
      <c r="Z292" s="57">
        <v>0</v>
      </c>
      <c r="AA292" s="57">
        <v>0</v>
      </c>
      <c r="AB292" s="57">
        <v>0</v>
      </c>
      <c r="AC292" s="57">
        <v>0</v>
      </c>
      <c r="AD292" s="57">
        <v>0</v>
      </c>
      <c r="AE292" s="57">
        <v>0</v>
      </c>
      <c r="AF292" s="57">
        <v>0</v>
      </c>
      <c r="AG292" s="57">
        <v>0</v>
      </c>
      <c r="AH292" s="57">
        <v>0</v>
      </c>
      <c r="AI292" s="57">
        <v>0</v>
      </c>
      <c r="AJ292" s="57">
        <v>0</v>
      </c>
      <c r="AK292" s="57">
        <v>0</v>
      </c>
      <c r="AL292" s="57">
        <v>0</v>
      </c>
      <c r="AM292" s="57">
        <v>0</v>
      </c>
      <c r="AN292" s="57">
        <v>0</v>
      </c>
      <c r="AO292" s="57">
        <v>0</v>
      </c>
      <c r="AP292" s="57">
        <v>0</v>
      </c>
      <c r="AQ292" s="57">
        <v>0</v>
      </c>
      <c r="AR292" s="57">
        <v>0</v>
      </c>
      <c r="AS292" s="57">
        <v>0</v>
      </c>
      <c r="AT292" s="57">
        <v>0</v>
      </c>
      <c r="AU292" s="57">
        <v>0</v>
      </c>
      <c r="AV292" s="57">
        <v>0</v>
      </c>
      <c r="AW292" s="57">
        <v>0</v>
      </c>
      <c r="AX292" s="57">
        <v>0</v>
      </c>
      <c r="AY292" s="57">
        <v>0</v>
      </c>
      <c r="AZ292" s="57">
        <v>0</v>
      </c>
      <c r="BA292" s="57">
        <v>0</v>
      </c>
      <c r="BB292" s="57">
        <v>0</v>
      </c>
      <c r="BC292" s="57">
        <v>0</v>
      </c>
      <c r="BD292" s="57">
        <v>0</v>
      </c>
      <c r="BE292" s="57">
        <v>0</v>
      </c>
      <c r="BF292" s="57">
        <v>0</v>
      </c>
      <c r="BG292" s="57">
        <v>0</v>
      </c>
      <c r="BH292" s="57">
        <v>0</v>
      </c>
      <c r="BI292" s="57">
        <v>0</v>
      </c>
      <c r="BJ292" s="57">
        <v>0</v>
      </c>
      <c r="BK292" s="57">
        <v>0</v>
      </c>
      <c r="BL292" s="57">
        <v>0</v>
      </c>
      <c r="BM292" s="57">
        <v>0</v>
      </c>
      <c r="BN292" s="57">
        <v>0</v>
      </c>
      <c r="BO292" s="57">
        <v>0</v>
      </c>
      <c r="BP292" s="57">
        <v>0</v>
      </c>
      <c r="BQ292" s="57">
        <v>0</v>
      </c>
      <c r="BR292" s="57">
        <v>0</v>
      </c>
      <c r="BS292" s="57">
        <v>0</v>
      </c>
      <c r="BT292" s="57">
        <v>0</v>
      </c>
      <c r="BU292" s="57">
        <v>0</v>
      </c>
      <c r="BV292" s="57">
        <v>0</v>
      </c>
      <c r="BW292" s="57">
        <v>0</v>
      </c>
      <c r="BX292" s="57">
        <v>0</v>
      </c>
      <c r="BY292" s="57">
        <v>0</v>
      </c>
      <c r="BZ292" s="57">
        <v>0</v>
      </c>
      <c r="CA292" s="57">
        <v>0</v>
      </c>
      <c r="CB292" s="57">
        <v>0</v>
      </c>
      <c r="CC292" s="57">
        <v>0</v>
      </c>
      <c r="CD292" s="57">
        <v>0</v>
      </c>
      <c r="CE292" s="57">
        <v>0</v>
      </c>
      <c r="CF292" s="57">
        <v>0</v>
      </c>
      <c r="CG292" s="57">
        <v>0</v>
      </c>
      <c r="CH292" s="57">
        <v>9282.9719999999998</v>
      </c>
      <c r="CI292" s="57">
        <v>9963.4830000000002</v>
      </c>
      <c r="CJ292" s="57">
        <v>9956.9159999999993</v>
      </c>
      <c r="CK292" s="57">
        <v>9918.7180000000008</v>
      </c>
      <c r="CL292" s="57">
        <v>9922.6540000000005</v>
      </c>
      <c r="CM292" s="57">
        <v>10064.175999999999</v>
      </c>
      <c r="CN292" s="57">
        <v>10062.6</v>
      </c>
      <c r="CO292" s="57">
        <v>10061.285</v>
      </c>
      <c r="CP292" s="57">
        <v>10724.397000000001</v>
      </c>
      <c r="CQ292" s="57">
        <v>10707.616</v>
      </c>
      <c r="CR292" s="57">
        <v>10814.322</v>
      </c>
      <c r="CS292" s="57">
        <v>10821.261</v>
      </c>
      <c r="CT292" s="57">
        <v>10543.255999999999</v>
      </c>
      <c r="CU292" s="57">
        <v>10542.388999999999</v>
      </c>
      <c r="CV292" s="57">
        <v>10567.545</v>
      </c>
      <c r="CW292" s="57">
        <v>11090.253000000001</v>
      </c>
      <c r="CX292" s="57">
        <v>10787.956</v>
      </c>
      <c r="CY292" s="57">
        <v>10830.437</v>
      </c>
      <c r="CZ292" s="53">
        <v>10959.826999999999</v>
      </c>
    </row>
    <row r="293" spans="1:104" x14ac:dyDescent="0.2">
      <c r="A293" s="56" t="s">
        <v>100</v>
      </c>
      <c r="B293" s="57">
        <v>4198.2740000000003</v>
      </c>
      <c r="C293" s="57">
        <v>4311.759</v>
      </c>
      <c r="D293" s="57">
        <v>2928.384</v>
      </c>
      <c r="E293" s="57">
        <v>4506.6019999999999</v>
      </c>
      <c r="F293" s="57">
        <v>2481.8009999999999</v>
      </c>
      <c r="G293" s="57">
        <v>2240.1610000000001</v>
      </c>
      <c r="H293" s="57">
        <v>2329.1669999999999</v>
      </c>
      <c r="I293" s="57">
        <v>3985.6030000000001</v>
      </c>
      <c r="J293" s="57">
        <v>2272.3249999999998</v>
      </c>
      <c r="K293" s="57">
        <v>2252.16</v>
      </c>
      <c r="L293" s="57">
        <v>2421.806</v>
      </c>
      <c r="M293" s="57">
        <v>2572.3180000000002</v>
      </c>
      <c r="N293" s="57">
        <v>1862.1010000000001</v>
      </c>
      <c r="O293" s="57">
        <v>1971.472</v>
      </c>
      <c r="P293" s="57">
        <v>3607.5259999999998</v>
      </c>
      <c r="Q293" s="57">
        <v>4758.96</v>
      </c>
      <c r="R293" s="57">
        <v>4342.3329999999996</v>
      </c>
      <c r="S293" s="57">
        <v>4612.1989999999996</v>
      </c>
      <c r="T293" s="57">
        <v>5414.3779999999997</v>
      </c>
      <c r="U293" s="57">
        <v>8406.9</v>
      </c>
      <c r="V293" s="57">
        <v>4586.4769999999999</v>
      </c>
      <c r="W293" s="57">
        <v>3820.136</v>
      </c>
      <c r="X293" s="57">
        <v>3907.5619999999999</v>
      </c>
      <c r="Y293" s="57">
        <v>3497.0650000000001</v>
      </c>
      <c r="Z293" s="57">
        <v>3773.2269999999999</v>
      </c>
      <c r="AA293" s="57">
        <v>5710.2179999999998</v>
      </c>
      <c r="AB293" s="57">
        <v>5746.8239999999996</v>
      </c>
      <c r="AC293" s="57">
        <v>3534.7449999999999</v>
      </c>
      <c r="AD293" s="57">
        <v>1549.2750000000001</v>
      </c>
      <c r="AE293" s="57">
        <v>1741.28</v>
      </c>
      <c r="AF293" s="57">
        <v>1811.636</v>
      </c>
      <c r="AG293" s="57">
        <v>1826.2280000000001</v>
      </c>
      <c r="AH293" s="57">
        <v>1827.8050000000001</v>
      </c>
      <c r="AI293" s="57">
        <v>1961.8530000000001</v>
      </c>
      <c r="AJ293" s="57">
        <v>1964.895</v>
      </c>
      <c r="AK293" s="57">
        <v>1949.104</v>
      </c>
      <c r="AL293" s="57">
        <v>1950.9269999999999</v>
      </c>
      <c r="AM293" s="57">
        <v>1980.472</v>
      </c>
      <c r="AN293" s="57">
        <v>2005.9259999999999</v>
      </c>
      <c r="AO293" s="57">
        <v>2113.2669999999998</v>
      </c>
      <c r="AP293" s="57">
        <v>2317.8029999999999</v>
      </c>
      <c r="AQ293" s="57">
        <v>2291.328</v>
      </c>
      <c r="AR293" s="57">
        <v>2306.8159999999998</v>
      </c>
      <c r="AS293" s="57">
        <v>0</v>
      </c>
      <c r="AT293" s="57">
        <v>0</v>
      </c>
      <c r="AU293" s="57">
        <v>0</v>
      </c>
      <c r="AV293" s="57">
        <v>0</v>
      </c>
      <c r="AW293" s="57">
        <v>0</v>
      </c>
      <c r="AX293" s="57">
        <v>0</v>
      </c>
      <c r="AY293" s="57">
        <v>0</v>
      </c>
      <c r="AZ293" s="57">
        <v>0</v>
      </c>
      <c r="BA293" s="57">
        <v>0</v>
      </c>
      <c r="BB293" s="57">
        <v>1983.55</v>
      </c>
      <c r="BC293" s="57">
        <v>5662.2929999999997</v>
      </c>
      <c r="BD293" s="57">
        <v>5708.2030000000004</v>
      </c>
      <c r="BE293" s="57">
        <v>5629.7520000000004</v>
      </c>
      <c r="BF293" s="57">
        <v>5749.3469999999998</v>
      </c>
      <c r="BG293" s="57">
        <v>5773.9160000000002</v>
      </c>
      <c r="BH293" s="57">
        <v>5891.9009999999998</v>
      </c>
      <c r="BI293" s="57">
        <v>5695.2709999999997</v>
      </c>
      <c r="BJ293" s="57">
        <v>6201.3739999999998</v>
      </c>
      <c r="BK293" s="57">
        <v>6342.951</v>
      </c>
      <c r="BL293" s="57">
        <v>6408.973</v>
      </c>
      <c r="BM293" s="57">
        <v>23375.54</v>
      </c>
      <c r="BN293" s="57">
        <v>24304.65</v>
      </c>
      <c r="BO293" s="57">
        <v>26677.572</v>
      </c>
      <c r="BP293" s="57">
        <v>27346.422999999999</v>
      </c>
      <c r="BQ293" s="57">
        <v>27225.135999999999</v>
      </c>
      <c r="BR293" s="57">
        <v>21996.727999999999</v>
      </c>
      <c r="BS293" s="57">
        <v>23439.187000000002</v>
      </c>
      <c r="BT293" s="57">
        <v>23986.766</v>
      </c>
      <c r="BU293" s="57">
        <v>24474.449000000001</v>
      </c>
      <c r="BV293" s="57">
        <v>27233.302</v>
      </c>
      <c r="BW293" s="57">
        <v>27446.164000000001</v>
      </c>
      <c r="BX293" s="57">
        <v>27753.113000000001</v>
      </c>
      <c r="BY293" s="57">
        <v>32099.249</v>
      </c>
      <c r="BZ293" s="57">
        <v>37466.271999999997</v>
      </c>
      <c r="CA293" s="57">
        <v>38353.701999999997</v>
      </c>
      <c r="CB293" s="57">
        <v>38389.188000000002</v>
      </c>
      <c r="CC293" s="57">
        <v>38002.091999999997</v>
      </c>
      <c r="CD293" s="57">
        <v>38276.125</v>
      </c>
      <c r="CE293" s="57">
        <v>38483.502</v>
      </c>
      <c r="CF293" s="57">
        <v>37685.410000000003</v>
      </c>
      <c r="CG293" s="57">
        <v>37505.004999999997</v>
      </c>
      <c r="CH293" s="57">
        <v>28729.258999999998</v>
      </c>
      <c r="CI293" s="57">
        <v>29167.421999999999</v>
      </c>
      <c r="CJ293" s="57">
        <v>24428.44</v>
      </c>
      <c r="CK293" s="57">
        <v>29392.969000000001</v>
      </c>
      <c r="CL293" s="57">
        <v>30055.742999999999</v>
      </c>
      <c r="CM293" s="57">
        <v>30510.537</v>
      </c>
      <c r="CN293" s="57">
        <v>30697.968000000001</v>
      </c>
      <c r="CO293" s="57">
        <v>30312.36</v>
      </c>
      <c r="CP293" s="57">
        <v>31658.276000000002</v>
      </c>
      <c r="CQ293" s="57">
        <v>31980.042000000001</v>
      </c>
      <c r="CR293" s="57">
        <v>32220.471000000001</v>
      </c>
      <c r="CS293" s="57">
        <v>30368.924999999999</v>
      </c>
      <c r="CT293" s="57">
        <v>32395.482</v>
      </c>
      <c r="CU293" s="57">
        <v>32559.279999999999</v>
      </c>
      <c r="CV293" s="57">
        <v>33135.216</v>
      </c>
      <c r="CW293" s="57">
        <v>31734.731</v>
      </c>
      <c r="CX293" s="57">
        <v>34029.334000000003</v>
      </c>
      <c r="CY293" s="57">
        <v>34893.156999999999</v>
      </c>
      <c r="CZ293" s="53">
        <v>35523.336000000003</v>
      </c>
    </row>
    <row r="294" spans="1:104" x14ac:dyDescent="0.2">
      <c r="A294" s="56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</row>
    <row r="295" spans="1:104" x14ac:dyDescent="0.2">
      <c r="A295" s="56" t="s">
        <v>101</v>
      </c>
      <c r="B295" s="57">
        <v>262601.625</v>
      </c>
      <c r="C295" s="57">
        <v>265008.08199999999</v>
      </c>
      <c r="D295" s="57">
        <v>262496.95199999999</v>
      </c>
      <c r="E295" s="57">
        <v>260471.77299999999</v>
      </c>
      <c r="F295" s="57">
        <v>254017.462</v>
      </c>
      <c r="G295" s="57">
        <v>250759.87899999999</v>
      </c>
      <c r="H295" s="57">
        <v>255106.08300000001</v>
      </c>
      <c r="I295" s="57">
        <v>268502.50699999998</v>
      </c>
      <c r="J295" s="57">
        <v>268389.55300000001</v>
      </c>
      <c r="K295" s="57">
        <v>280299.23800000001</v>
      </c>
      <c r="L295" s="57">
        <v>287940.47499999998</v>
      </c>
      <c r="M295" s="57">
        <v>292227.34000000003</v>
      </c>
      <c r="N295" s="57">
        <v>293793.24599999998</v>
      </c>
      <c r="O295" s="57">
        <v>296823.65700000001</v>
      </c>
      <c r="P295" s="57">
        <v>299718.21600000001</v>
      </c>
      <c r="Q295" s="57">
        <v>298640.804</v>
      </c>
      <c r="R295" s="57">
        <v>324047.83799999999</v>
      </c>
      <c r="S295" s="57">
        <v>330651.32299999997</v>
      </c>
      <c r="T295" s="57">
        <v>341050.87</v>
      </c>
      <c r="U295" s="57">
        <v>369801.946</v>
      </c>
      <c r="V295" s="57">
        <v>369558.02299999999</v>
      </c>
      <c r="W295" s="57">
        <v>378762.15500000003</v>
      </c>
      <c r="X295" s="57">
        <v>384318.44199999998</v>
      </c>
      <c r="Y295" s="57">
        <v>400081.67099999997</v>
      </c>
      <c r="Z295" s="57">
        <v>388848.402</v>
      </c>
      <c r="AA295" s="57">
        <v>409048.38199999998</v>
      </c>
      <c r="AB295" s="57">
        <v>410055.766</v>
      </c>
      <c r="AC295" s="57">
        <v>426799.34299999999</v>
      </c>
      <c r="AD295" s="57">
        <v>405891.43599999999</v>
      </c>
      <c r="AE295" s="57">
        <v>411871.22499999998</v>
      </c>
      <c r="AF295" s="57">
        <v>410276.61700000003</v>
      </c>
      <c r="AG295" s="57">
        <v>416860.772</v>
      </c>
      <c r="AH295" s="57">
        <v>410537.65700000001</v>
      </c>
      <c r="AI295" s="57">
        <v>411438.83799999999</v>
      </c>
      <c r="AJ295" s="57">
        <v>411724.91800000001</v>
      </c>
      <c r="AK295" s="57">
        <v>395052.353</v>
      </c>
      <c r="AL295" s="57">
        <v>397111.261</v>
      </c>
      <c r="AM295" s="57">
        <v>398638.36700000003</v>
      </c>
      <c r="AN295" s="57">
        <v>401007.929</v>
      </c>
      <c r="AO295" s="57">
        <v>407233.44</v>
      </c>
      <c r="AP295" s="57">
        <v>411255.70600000001</v>
      </c>
      <c r="AQ295" s="57">
        <v>416166.21299999999</v>
      </c>
      <c r="AR295" s="57">
        <v>427816.02600000001</v>
      </c>
      <c r="AS295" s="57">
        <v>478006.62800000003</v>
      </c>
      <c r="AT295" s="57">
        <v>485244.98700000002</v>
      </c>
      <c r="AU295" s="57">
        <v>503501.92499999999</v>
      </c>
      <c r="AV295" s="57">
        <v>518050.66</v>
      </c>
      <c r="AW295" s="57">
        <v>530293.59600000002</v>
      </c>
      <c r="AX295" s="57">
        <v>539611.98199999996</v>
      </c>
      <c r="AY295" s="57">
        <v>555871.40500000003</v>
      </c>
      <c r="AZ295" s="57">
        <v>568714.71400000004</v>
      </c>
      <c r="BA295" s="57">
        <v>598056.65099999995</v>
      </c>
      <c r="BB295" s="57">
        <v>609468.29099999997</v>
      </c>
      <c r="BC295" s="57">
        <v>636102.19999999995</v>
      </c>
      <c r="BD295" s="57">
        <v>651546.74699999997</v>
      </c>
      <c r="BE295" s="57">
        <v>694715.85699999996</v>
      </c>
      <c r="BF295" s="57">
        <v>706199.39800000004</v>
      </c>
      <c r="BG295" s="57">
        <v>724536.755</v>
      </c>
      <c r="BH295" s="57">
        <v>736028.4</v>
      </c>
      <c r="BI295" s="57">
        <v>795262.63699999999</v>
      </c>
      <c r="BJ295" s="57">
        <v>808970.71</v>
      </c>
      <c r="BK295" s="57">
        <v>844714.03399999999</v>
      </c>
      <c r="BL295" s="57">
        <v>858100.26</v>
      </c>
      <c r="BM295" s="57">
        <v>873426.56499999994</v>
      </c>
      <c r="BN295" s="57">
        <v>852574.31200000003</v>
      </c>
      <c r="BO295" s="57">
        <v>870346.51100000006</v>
      </c>
      <c r="BP295" s="57">
        <v>876513.78200000001</v>
      </c>
      <c r="BQ295" s="57">
        <v>918529.93900000001</v>
      </c>
      <c r="BR295" s="57">
        <v>895116.80700000003</v>
      </c>
      <c r="BS295" s="57">
        <v>908354.62199999997</v>
      </c>
      <c r="BT295" s="57">
        <v>916486.84600000002</v>
      </c>
      <c r="BU295" s="57">
        <v>962802.48300000001</v>
      </c>
      <c r="BV295" s="57">
        <v>944811.73499999999</v>
      </c>
      <c r="BW295" s="57">
        <v>940119.91</v>
      </c>
      <c r="BX295" s="57">
        <v>948939.5</v>
      </c>
      <c r="BY295" s="57">
        <v>996458.14399999997</v>
      </c>
      <c r="BZ295" s="57">
        <v>1008521.589</v>
      </c>
      <c r="CA295" s="57">
        <v>1020894.13</v>
      </c>
      <c r="CB295" s="57">
        <v>1030425.054</v>
      </c>
      <c r="CC295" s="57">
        <v>1064435.6950000001</v>
      </c>
      <c r="CD295" s="57">
        <v>1040047.867</v>
      </c>
      <c r="CE295" s="57">
        <v>1043951.644</v>
      </c>
      <c r="CF295" s="57">
        <v>1054790.1340000001</v>
      </c>
      <c r="CG295" s="57">
        <v>1129419.5970000001</v>
      </c>
      <c r="CH295" s="57">
        <v>1075280.172</v>
      </c>
      <c r="CI295" s="57">
        <v>1088210.9439999999</v>
      </c>
      <c r="CJ295" s="57">
        <v>1081422.936</v>
      </c>
      <c r="CK295" s="57">
        <v>1190544.4240000001</v>
      </c>
      <c r="CL295" s="57">
        <v>1137950.07</v>
      </c>
      <c r="CM295" s="57">
        <v>1149602.5330000001</v>
      </c>
      <c r="CN295" s="57">
        <v>1154851.798</v>
      </c>
      <c r="CO295" s="57">
        <v>1222324.923</v>
      </c>
      <c r="CP295" s="57">
        <v>1193281.294</v>
      </c>
      <c r="CQ295" s="57">
        <v>1200921.5379999999</v>
      </c>
      <c r="CR295" s="57">
        <v>1224139.402</v>
      </c>
      <c r="CS295" s="57">
        <v>1286626.5830000001</v>
      </c>
      <c r="CT295" s="57">
        <v>1242133.5830000001</v>
      </c>
      <c r="CU295" s="57">
        <v>1243218.6470000001</v>
      </c>
      <c r="CV295" s="57">
        <v>1272436.6189999999</v>
      </c>
      <c r="CW295" s="57">
        <v>1346313.6839999999</v>
      </c>
      <c r="CX295" s="57">
        <v>1276734.325</v>
      </c>
      <c r="CY295" s="57">
        <v>1296479.07</v>
      </c>
      <c r="CZ295" s="53">
        <v>1299127.0330000001</v>
      </c>
    </row>
    <row r="296" spans="1:104" x14ac:dyDescent="0.2">
      <c r="A296" s="58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/>
      <c r="BI296" s="59"/>
      <c r="BJ296" s="59"/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/>
      <c r="CM296" s="59"/>
      <c r="CN296" s="59"/>
      <c r="CO296" s="59"/>
      <c r="CP296" s="59"/>
      <c r="CQ296" s="59"/>
      <c r="CR296" s="59"/>
      <c r="CS296" s="59"/>
      <c r="CT296" s="59"/>
      <c r="CU296" s="59"/>
      <c r="CV296" s="59"/>
      <c r="CW296" s="59"/>
      <c r="CX296" s="59"/>
      <c r="CY296" s="59"/>
    </row>
    <row r="297" spans="1:104" ht="15" x14ac:dyDescent="0.25">
      <c r="A297" s="52" t="s">
        <v>147</v>
      </c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/>
      <c r="BI297" s="59"/>
      <c r="BJ297" s="59"/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/>
      <c r="CM297" s="59"/>
      <c r="CN297" s="59"/>
      <c r="CO297" s="59"/>
      <c r="CP297" s="59"/>
      <c r="CQ297" s="59"/>
      <c r="CR297" s="59"/>
      <c r="CS297" s="59"/>
      <c r="CT297" s="59"/>
      <c r="CU297" s="59"/>
      <c r="CV297" s="59"/>
      <c r="CW297" s="59"/>
      <c r="CX297" s="59"/>
      <c r="CY297" s="59"/>
    </row>
    <row r="298" spans="1:104" x14ac:dyDescent="0.2">
      <c r="A298" s="54" t="s">
        <v>133</v>
      </c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59"/>
      <c r="CW298" s="59"/>
      <c r="CX298" s="59"/>
      <c r="CY298" s="59"/>
    </row>
    <row r="299" spans="1:104" x14ac:dyDescent="0.2">
      <c r="A299" s="60" t="s">
        <v>82</v>
      </c>
      <c r="B299" s="59">
        <v>10.922297781965758</v>
      </c>
      <c r="C299" s="59">
        <v>10.072852627982796</v>
      </c>
      <c r="D299" s="59">
        <v>10.210940276067044</v>
      </c>
      <c r="E299" s="59">
        <v>10.061766261583442</v>
      </c>
      <c r="F299" s="59">
        <v>10.719688654031019</v>
      </c>
      <c r="G299" s="59">
        <v>10.289616970053087</v>
      </c>
      <c r="H299" s="59">
        <v>10.322938762875765</v>
      </c>
      <c r="I299" s="59">
        <v>10.139226995106258</v>
      </c>
      <c r="J299" s="59">
        <v>9.8277909792601434</v>
      </c>
      <c r="K299" s="59">
        <v>9.5833892527800995</v>
      </c>
      <c r="L299" s="59">
        <v>10.00852143886258</v>
      </c>
      <c r="M299" s="59">
        <v>10.204366416481978</v>
      </c>
      <c r="N299" s="59">
        <v>10.119637508774902</v>
      </c>
      <c r="O299" s="59">
        <v>9.634927610778723</v>
      </c>
      <c r="P299" s="59">
        <v>9.4136091360322762</v>
      </c>
      <c r="Q299" s="59">
        <v>8.94777877276751</v>
      </c>
      <c r="R299" s="59">
        <v>8.4034419256095916</v>
      </c>
      <c r="S299" s="59">
        <v>8.7756115180979926</v>
      </c>
      <c r="T299" s="59">
        <v>8.2115757707819057</v>
      </c>
      <c r="U299" s="59">
        <v>7.847881822986019</v>
      </c>
      <c r="V299" s="59">
        <v>7.9000337721948162</v>
      </c>
      <c r="W299" s="59">
        <v>7.2973625128605129</v>
      </c>
      <c r="X299" s="59">
        <v>7.0324658038999042</v>
      </c>
      <c r="Y299" s="59">
        <v>7.1306891377296271</v>
      </c>
      <c r="Z299" s="59">
        <v>6.7253991048745787</v>
      </c>
      <c r="AA299" s="59">
        <v>6.7143439252811117</v>
      </c>
      <c r="AB299" s="59">
        <v>6.2654202136095014</v>
      </c>
      <c r="AC299" s="59">
        <v>6.0382145937892542</v>
      </c>
      <c r="AD299" s="59">
        <v>5.5355087682760296</v>
      </c>
      <c r="AE299" s="59">
        <v>5.9811751280785721</v>
      </c>
      <c r="AF299" s="59">
        <v>6.4152750059037169</v>
      </c>
      <c r="AG299" s="59">
        <v>5.9820580268559613</v>
      </c>
      <c r="AH299" s="59">
        <v>6.7148556174152194</v>
      </c>
      <c r="AI299" s="59">
        <v>6.7730062074156274</v>
      </c>
      <c r="AJ299" s="59">
        <v>6.6780581947192275</v>
      </c>
      <c r="AK299" s="59">
        <v>8.6583491096072045</v>
      </c>
      <c r="AL299" s="59">
        <v>9.8769782918043205</v>
      </c>
      <c r="AM299" s="59">
        <v>9.0407038282459808</v>
      </c>
      <c r="AN299" s="59">
        <v>7.518766477369379</v>
      </c>
      <c r="AO299" s="59">
        <v>7.2113783582724995</v>
      </c>
      <c r="AP299" s="59">
        <v>7.0010335065796099</v>
      </c>
      <c r="AQ299" s="59">
        <v>7.2317568362575635</v>
      </c>
      <c r="AR299" s="59">
        <v>6.7443629471962137</v>
      </c>
      <c r="AS299" s="59">
        <v>6.6204699791609354</v>
      </c>
      <c r="AT299" s="59">
        <v>6.5114657210190217</v>
      </c>
      <c r="AU299" s="59">
        <v>6.4415480081081027</v>
      </c>
      <c r="AV299" s="59">
        <v>7.1183878886960068</v>
      </c>
      <c r="AW299" s="59">
        <v>6.6896736662819158</v>
      </c>
      <c r="AX299" s="59">
        <v>6.4265216331401902</v>
      </c>
      <c r="AY299" s="59">
        <v>6.3860403608703011</v>
      </c>
      <c r="AZ299" s="59">
        <v>6.3454705244442673</v>
      </c>
      <c r="BA299" s="59">
        <v>6.2980249060742626</v>
      </c>
      <c r="BB299" s="59">
        <v>6.0492381429077309</v>
      </c>
      <c r="BC299" s="59">
        <v>5.8059529711864695</v>
      </c>
      <c r="BD299" s="59">
        <v>5.7686965384805919</v>
      </c>
      <c r="BE299" s="59">
        <v>6.0069244556237198</v>
      </c>
      <c r="BF299" s="59">
        <v>5.8683089929051633</v>
      </c>
      <c r="BG299" s="59">
        <v>5.8091372785961619</v>
      </c>
      <c r="BH299" s="59">
        <v>5.9935124068301153</v>
      </c>
      <c r="BI299" s="59">
        <v>5.5552876617247691</v>
      </c>
      <c r="BJ299" s="59">
        <v>5.4260755134668832</v>
      </c>
      <c r="BK299" s="59">
        <v>6.2540910437462465</v>
      </c>
      <c r="BL299" s="59">
        <v>6.231079538394928</v>
      </c>
      <c r="BM299" s="59">
        <v>5.8876494930921446</v>
      </c>
      <c r="BN299" s="59">
        <v>6.2112510671972663</v>
      </c>
      <c r="BO299" s="59">
        <v>6.0531176811252534</v>
      </c>
      <c r="BP299" s="59">
        <v>5.7098002669848702</v>
      </c>
      <c r="BQ299" s="59">
        <v>5.6328813962599398</v>
      </c>
      <c r="BR299" s="59">
        <v>5.653774596109109</v>
      </c>
      <c r="BS299" s="59">
        <v>5.8307370396695992</v>
      </c>
      <c r="BT299" s="59">
        <v>5.690948956885892</v>
      </c>
      <c r="BU299" s="59">
        <v>5.6624908979900122</v>
      </c>
      <c r="BV299" s="59">
        <v>5.9107285103203404</v>
      </c>
      <c r="BW299" s="59">
        <v>5.7166109095521369</v>
      </c>
      <c r="BX299" s="59">
        <v>5.8856306472713404</v>
      </c>
      <c r="BY299" s="59">
        <v>6.3637280465592987</v>
      </c>
      <c r="BZ299" s="59">
        <v>5.8454487645358881</v>
      </c>
      <c r="CA299" s="59">
        <v>5.9608628500693106</v>
      </c>
      <c r="CB299" s="59">
        <v>5.9928632077537447</v>
      </c>
      <c r="CC299" s="59">
        <v>5.852007722267734</v>
      </c>
      <c r="CD299" s="59">
        <v>6.8665266121595963</v>
      </c>
      <c r="CE299" s="59">
        <v>6.3243794738238241</v>
      </c>
      <c r="CF299" s="59">
        <v>6.7502485820803466</v>
      </c>
      <c r="CG299" s="59">
        <v>6.1824293156841748</v>
      </c>
      <c r="CH299" s="59">
        <v>6.1021868210969679</v>
      </c>
      <c r="CI299" s="59">
        <v>5.6335166350430432</v>
      </c>
      <c r="CJ299" s="59">
        <v>5.8184111861505832</v>
      </c>
      <c r="CK299" s="59">
        <v>5.9350009100686139</v>
      </c>
      <c r="CL299" s="59">
        <v>5.7492253648726486</v>
      </c>
      <c r="CM299" s="59">
        <v>7.1513970490151832</v>
      </c>
      <c r="CN299" s="59">
        <v>7.5696250841586998</v>
      </c>
      <c r="CO299" s="59">
        <v>7.8502878841537438</v>
      </c>
      <c r="CP299" s="59">
        <v>8.2346987457822411</v>
      </c>
      <c r="CQ299" s="59">
        <v>8.3967055873602892</v>
      </c>
      <c r="CR299" s="59">
        <v>8.0337476235809415</v>
      </c>
      <c r="CS299" s="59">
        <v>7.4785872638106152</v>
      </c>
      <c r="CT299" s="59">
        <v>7.5486419936225495</v>
      </c>
      <c r="CU299" s="59">
        <v>7.7116398262406101</v>
      </c>
      <c r="CV299" s="59">
        <v>6.735485237647298</v>
      </c>
      <c r="CW299" s="59">
        <v>6.8743429359431509</v>
      </c>
      <c r="CX299" s="59">
        <v>7.2511312553956122</v>
      </c>
      <c r="CY299" s="59">
        <v>7.2509732482792311</v>
      </c>
      <c r="CZ299" s="59">
        <v>6.8121564235504684</v>
      </c>
    </row>
    <row r="300" spans="1:104" x14ac:dyDescent="0.2">
      <c r="A300" s="60" t="s">
        <v>83</v>
      </c>
      <c r="B300" s="59">
        <v>10.783599360252873</v>
      </c>
      <c r="C300" s="59">
        <v>10.340634509538257</v>
      </c>
      <c r="D300" s="59">
        <v>10.08704796757692</v>
      </c>
      <c r="E300" s="59">
        <v>9.9367981295895387</v>
      </c>
      <c r="F300" s="59">
        <v>10.415687839697707</v>
      </c>
      <c r="G300" s="59">
        <v>9.9161526468943908</v>
      </c>
      <c r="H300" s="59">
        <v>10.157456740364335</v>
      </c>
      <c r="I300" s="59">
        <v>9.3825939596075703</v>
      </c>
      <c r="J300" s="59">
        <v>9.1025088859781018</v>
      </c>
      <c r="K300" s="59">
        <v>8.4644545374875779</v>
      </c>
      <c r="L300" s="59">
        <v>9.1036145092218668</v>
      </c>
      <c r="M300" s="59">
        <v>8.1116529141053775</v>
      </c>
      <c r="N300" s="59">
        <v>8.4471862997536604</v>
      </c>
      <c r="O300" s="59">
        <v>8.2416746019657605</v>
      </c>
      <c r="P300" s="59">
        <v>7.7760880076204506</v>
      </c>
      <c r="Q300" s="59">
        <v>6.7610687034209107</v>
      </c>
      <c r="R300" s="59">
        <v>6.6895169829972732</v>
      </c>
      <c r="S300" s="59">
        <v>7.1226302680305009</v>
      </c>
      <c r="T300" s="59">
        <v>6.9794024056914576</v>
      </c>
      <c r="U300" s="59">
        <v>6.8907654704766284</v>
      </c>
      <c r="V300" s="59">
        <v>6.9671026587362741</v>
      </c>
      <c r="W300" s="59">
        <v>6.5526891153410372</v>
      </c>
      <c r="X300" s="59">
        <v>5.8623833085361401</v>
      </c>
      <c r="Y300" s="59">
        <v>6.4149755726336553</v>
      </c>
      <c r="Z300" s="59">
        <v>5.8407508819904379</v>
      </c>
      <c r="AA300" s="59">
        <v>6.5667952130841591</v>
      </c>
      <c r="AB300" s="59">
        <v>6.1129263672722232</v>
      </c>
      <c r="AC300" s="59">
        <v>5.4102453878008046</v>
      </c>
      <c r="AD300" s="59">
        <v>6.4191777524094604</v>
      </c>
      <c r="AE300" s="59">
        <v>6.882260206726726</v>
      </c>
      <c r="AF300" s="59">
        <v>6.9720340012863744</v>
      </c>
      <c r="AG300" s="59">
        <v>6.0876684686477658</v>
      </c>
      <c r="AH300" s="59">
        <v>7.2761851904512511</v>
      </c>
      <c r="AI300" s="59">
        <v>7.0390256039951833</v>
      </c>
      <c r="AJ300" s="59">
        <v>6.3495756258277289</v>
      </c>
      <c r="AK300" s="59">
        <v>8.8097793450451647</v>
      </c>
      <c r="AL300" s="59">
        <v>11.454357490251692</v>
      </c>
      <c r="AM300" s="59">
        <v>8.1465043189827302</v>
      </c>
      <c r="AN300" s="59">
        <v>7.1724594947494973</v>
      </c>
      <c r="AO300" s="59">
        <v>6.9726539299559587</v>
      </c>
      <c r="AP300" s="59">
        <v>6.7308224197898001</v>
      </c>
      <c r="AQ300" s="59">
        <v>7.2535609887372443</v>
      </c>
      <c r="AR300" s="59">
        <v>7.0319311935559705</v>
      </c>
      <c r="AS300" s="59">
        <v>6.3273834044941983</v>
      </c>
      <c r="AT300" s="59">
        <v>5.9183860889242421</v>
      </c>
      <c r="AU300" s="59">
        <v>5.4036013114258079</v>
      </c>
      <c r="AV300" s="59">
        <v>7.36531347392296</v>
      </c>
      <c r="AW300" s="59">
        <v>6.659652160234157</v>
      </c>
      <c r="AX300" s="59">
        <v>6.1485578064853783</v>
      </c>
      <c r="AY300" s="59">
        <v>6.3156552762319587</v>
      </c>
      <c r="AZ300" s="59">
        <v>6.095918649131721</v>
      </c>
      <c r="BA300" s="59">
        <v>6.2349439426057156</v>
      </c>
      <c r="BB300" s="59">
        <v>5.7570225695621504</v>
      </c>
      <c r="BC300" s="59">
        <v>5.5478369280760589</v>
      </c>
      <c r="BD300" s="59">
        <v>5.4808545439519536</v>
      </c>
      <c r="BE300" s="59">
        <v>5.6849364215173557</v>
      </c>
      <c r="BF300" s="59">
        <v>5.3065593461972993</v>
      </c>
      <c r="BG300" s="59">
        <v>5.3201167947975572</v>
      </c>
      <c r="BH300" s="59">
        <v>5.5330832119686466</v>
      </c>
      <c r="BI300" s="59">
        <v>5.175129182820938</v>
      </c>
      <c r="BJ300" s="59">
        <v>5.1211778983217959</v>
      </c>
      <c r="BK300" s="59">
        <v>5.7478789252098768</v>
      </c>
      <c r="BL300" s="59">
        <v>5.9220637364209265</v>
      </c>
      <c r="BM300" s="59">
        <v>5.7533411979353186</v>
      </c>
      <c r="BN300" s="59">
        <v>5.4739884689716352</v>
      </c>
      <c r="BO300" s="59">
        <v>5.0682956533314814</v>
      </c>
      <c r="BP300" s="59">
        <v>4.9745702010265118</v>
      </c>
      <c r="BQ300" s="59">
        <v>4.8725510400869805</v>
      </c>
      <c r="BR300" s="59">
        <v>5.137408333387719</v>
      </c>
      <c r="BS300" s="59">
        <v>4.7176275518622521</v>
      </c>
      <c r="BT300" s="59">
        <v>4.4851675670567674</v>
      </c>
      <c r="BU300" s="59">
        <v>4.5334482000977143</v>
      </c>
      <c r="BV300" s="59">
        <v>5.0001088415431196</v>
      </c>
      <c r="BW300" s="59">
        <v>4.5432886466673681</v>
      </c>
      <c r="BX300" s="59">
        <v>4.2472057126289364</v>
      </c>
      <c r="BY300" s="59">
        <v>4.8332831339493749</v>
      </c>
      <c r="BZ300" s="59">
        <v>4.167588090410498</v>
      </c>
      <c r="CA300" s="59">
        <v>4.0086752511193087</v>
      </c>
      <c r="CB300" s="59">
        <v>4.0543142686784996</v>
      </c>
      <c r="CC300" s="59">
        <v>4.1297583811465106</v>
      </c>
      <c r="CD300" s="59">
        <v>4.4189288664299946</v>
      </c>
      <c r="CE300" s="59">
        <v>4.1768278058042991</v>
      </c>
      <c r="CF300" s="59">
        <v>4.0619655018012226</v>
      </c>
      <c r="CG300" s="59">
        <v>3.9765656595931773</v>
      </c>
      <c r="CH300" s="59">
        <v>3.8998569298063237</v>
      </c>
      <c r="CI300" s="59">
        <v>3.6376173251352317</v>
      </c>
      <c r="CJ300" s="59">
        <v>3.5935923957718199</v>
      </c>
      <c r="CK300" s="59">
        <v>2.9247859427713134</v>
      </c>
      <c r="CL300" s="59">
        <v>3.0704432337074468</v>
      </c>
      <c r="CM300" s="59">
        <v>3.9525064019121174</v>
      </c>
      <c r="CN300" s="59">
        <v>4.456323180349143</v>
      </c>
      <c r="CO300" s="59">
        <v>4.4539233032731662</v>
      </c>
      <c r="CP300" s="59">
        <v>4.139253282639447</v>
      </c>
      <c r="CQ300" s="59">
        <v>4.2306059059766001</v>
      </c>
      <c r="CR300" s="59">
        <v>4.7289410225330366</v>
      </c>
      <c r="CS300" s="59">
        <v>4.2080806023342978</v>
      </c>
      <c r="CT300" s="59">
        <v>4.312604781284179</v>
      </c>
      <c r="CU300" s="59">
        <v>4.8637625873826469</v>
      </c>
      <c r="CV300" s="59">
        <v>4.6956628932875386</v>
      </c>
      <c r="CW300" s="59">
        <v>5.557129888228288</v>
      </c>
      <c r="CX300" s="59">
        <v>5.3128186051802473</v>
      </c>
      <c r="CY300" s="59">
        <v>5.6870394122682555</v>
      </c>
      <c r="CZ300" s="59">
        <v>4.814884185277843</v>
      </c>
    </row>
    <row r="301" spans="1:104" x14ac:dyDescent="0.2">
      <c r="A301" s="60" t="s">
        <v>84</v>
      </c>
      <c r="B301" s="59">
        <v>10.16485180196527</v>
      </c>
      <c r="C301" s="59">
        <v>10.006826751296103</v>
      </c>
      <c r="D301" s="59">
        <v>10.005330206379977</v>
      </c>
      <c r="E301" s="59">
        <v>10.748441318030245</v>
      </c>
      <c r="F301" s="59">
        <v>9.5841295656562</v>
      </c>
      <c r="G301" s="59">
        <v>9.1474041668043089</v>
      </c>
      <c r="H301" s="59">
        <v>9.366139350381891</v>
      </c>
      <c r="I301" s="59">
        <v>9.6149813764951144</v>
      </c>
      <c r="J301" s="59">
        <v>8.6122019345499492</v>
      </c>
      <c r="K301" s="59">
        <v>8.1134882738599572</v>
      </c>
      <c r="L301" s="59">
        <v>8.3455264028996385</v>
      </c>
      <c r="M301" s="59">
        <v>8.9281420813251557</v>
      </c>
      <c r="N301" s="59">
        <v>8.1533369927208685</v>
      </c>
      <c r="O301" s="59">
        <v>8.0048303419176801</v>
      </c>
      <c r="P301" s="59">
        <v>7.6381090096507194</v>
      </c>
      <c r="Q301" s="59">
        <v>7.3722578769579066</v>
      </c>
      <c r="R301" s="59">
        <v>6.6958963193950201</v>
      </c>
      <c r="S301" s="59">
        <v>7.0454863055645358</v>
      </c>
      <c r="T301" s="59">
        <v>6.8342166459415727</v>
      </c>
      <c r="U301" s="59">
        <v>6.7976801507607041</v>
      </c>
      <c r="V301" s="59">
        <v>6.7423407069227048</v>
      </c>
      <c r="W301" s="59">
        <v>6.2487900567704413</v>
      </c>
      <c r="X301" s="59">
        <v>6.3053752566973733</v>
      </c>
      <c r="Y301" s="59">
        <v>6.8597431825234869</v>
      </c>
      <c r="Z301" s="59">
        <v>6.1017545219737634</v>
      </c>
      <c r="AA301" s="59">
        <v>6.1746619360463439</v>
      </c>
      <c r="AB301" s="59">
        <v>5.8918389861079268</v>
      </c>
      <c r="AC301" s="59">
        <v>6.1252384104094943</v>
      </c>
      <c r="AD301" s="59">
        <v>5.1366172033287842</v>
      </c>
      <c r="AE301" s="59">
        <v>5.7719638650457767</v>
      </c>
      <c r="AF301" s="59">
        <v>5.6851421847109709</v>
      </c>
      <c r="AG301" s="59">
        <v>6.0576314834563538</v>
      </c>
      <c r="AH301" s="59">
        <v>6.0792219721655902</v>
      </c>
      <c r="AI301" s="59">
        <v>6.3668288519875231</v>
      </c>
      <c r="AJ301" s="59">
        <v>6.2796164154698619</v>
      </c>
      <c r="AK301" s="59">
        <v>8.3852846849651392</v>
      </c>
      <c r="AL301" s="59">
        <v>9.092450924897598</v>
      </c>
      <c r="AM301" s="59">
        <v>7.891976693047587</v>
      </c>
      <c r="AN301" s="59">
        <v>7.0908300692338164</v>
      </c>
      <c r="AO301" s="59">
        <v>7.2703818946422176</v>
      </c>
      <c r="AP301" s="59">
        <v>6.5401335512991681</v>
      </c>
      <c r="AQ301" s="59">
        <v>6.7437550928619627</v>
      </c>
      <c r="AR301" s="59">
        <v>6.4078405876065681</v>
      </c>
      <c r="AS301" s="59">
        <v>6.4014137478056465</v>
      </c>
      <c r="AT301" s="59">
        <v>5.9309123952100116</v>
      </c>
      <c r="AU301" s="59">
        <v>5.7813375186825349</v>
      </c>
      <c r="AV301" s="59">
        <v>6.4063786332812542</v>
      </c>
      <c r="AW301" s="59">
        <v>6.1856893185698256</v>
      </c>
      <c r="AX301" s="59">
        <v>5.4821690346480541</v>
      </c>
      <c r="AY301" s="59">
        <v>5.4835534470960834</v>
      </c>
      <c r="AZ301" s="59">
        <v>5.526225699267159</v>
      </c>
      <c r="BA301" s="59">
        <v>5.7762457443674595</v>
      </c>
      <c r="BB301" s="59">
        <v>5.3509516818583034</v>
      </c>
      <c r="BC301" s="59">
        <v>5.4860049377479374</v>
      </c>
      <c r="BD301" s="59">
        <v>5.7928964900109916</v>
      </c>
      <c r="BE301" s="59">
        <v>6.2651490702642647</v>
      </c>
      <c r="BF301" s="59">
        <v>5.6293908386583356</v>
      </c>
      <c r="BG301" s="59">
        <v>5.5213552361666007</v>
      </c>
      <c r="BH301" s="59">
        <v>5.7633525716390261</v>
      </c>
      <c r="BI301" s="59">
        <v>5.5077973416599333</v>
      </c>
      <c r="BJ301" s="59">
        <v>5.183650020759063</v>
      </c>
      <c r="BK301" s="59">
        <v>5.6336142079483267</v>
      </c>
      <c r="BL301" s="59">
        <v>5.5770517254494676</v>
      </c>
      <c r="BM301" s="59">
        <v>5.6267192162713622</v>
      </c>
      <c r="BN301" s="59">
        <v>5.147609096582018</v>
      </c>
      <c r="BO301" s="59">
        <v>4.8980032386739092</v>
      </c>
      <c r="BP301" s="59">
        <v>5.0463814863237104</v>
      </c>
      <c r="BQ301" s="59">
        <v>5.7051480109877755</v>
      </c>
      <c r="BR301" s="59">
        <v>5.5973521691129324</v>
      </c>
      <c r="BS301" s="59">
        <v>5.9528514557968437</v>
      </c>
      <c r="BT301" s="59">
        <v>5.9198528252407616</v>
      </c>
      <c r="BU301" s="59">
        <v>5.7811008109104893</v>
      </c>
      <c r="BV301" s="59">
        <v>6.2374555682200983</v>
      </c>
      <c r="BW301" s="59">
        <v>6.0163954878577712</v>
      </c>
      <c r="BX301" s="59">
        <v>6.1616440210084527</v>
      </c>
      <c r="BY301" s="59">
        <v>6.506074521088312</v>
      </c>
      <c r="BZ301" s="59">
        <v>5.8003135651115239</v>
      </c>
      <c r="CA301" s="59">
        <v>6.0817447173138603</v>
      </c>
      <c r="CB301" s="59">
        <v>5.7877877891703973</v>
      </c>
      <c r="CC301" s="59">
        <v>6.124029176411713</v>
      </c>
      <c r="CD301" s="59">
        <v>7.8108787337644685</v>
      </c>
      <c r="CE301" s="59">
        <v>6.0756182162174186</v>
      </c>
      <c r="CF301" s="59">
        <v>6.4177282045171289</v>
      </c>
      <c r="CG301" s="59">
        <v>5.983849146222779</v>
      </c>
      <c r="CH301" s="59">
        <v>5.7698473813009583</v>
      </c>
      <c r="CI301" s="59">
        <v>5.6810715102118969</v>
      </c>
      <c r="CJ301" s="59">
        <v>5.7556835101370583</v>
      </c>
      <c r="CK301" s="59">
        <v>5.3388497860914956</v>
      </c>
      <c r="CL301" s="59">
        <v>5.8077787482407892</v>
      </c>
      <c r="CM301" s="59">
        <v>6.5235186659544144</v>
      </c>
      <c r="CN301" s="59">
        <v>6.8853221893722463</v>
      </c>
      <c r="CO301" s="59">
        <v>6.4111874119124588</v>
      </c>
      <c r="CP301" s="59">
        <v>6.5295648246132032</v>
      </c>
      <c r="CQ301" s="59">
        <v>6.5460355940412036</v>
      </c>
      <c r="CR301" s="59">
        <v>6.9652795692919867</v>
      </c>
      <c r="CS301" s="59">
        <v>6.2757453424396452</v>
      </c>
      <c r="CT301" s="59">
        <v>6.2889670395417419</v>
      </c>
      <c r="CU301" s="59">
        <v>6.4523276174529256</v>
      </c>
      <c r="CV301" s="59">
        <v>5.8494029405023866</v>
      </c>
      <c r="CW301" s="59">
        <v>6.1234603626655755</v>
      </c>
      <c r="CX301" s="59">
        <v>6.1608490310909394</v>
      </c>
      <c r="CY301" s="59">
        <v>6.2830383597416937</v>
      </c>
      <c r="CZ301" s="59">
        <v>6.0319631578310338</v>
      </c>
    </row>
    <row r="302" spans="1:104" x14ac:dyDescent="0.2">
      <c r="A302" s="60" t="s">
        <v>85</v>
      </c>
      <c r="B302" s="59">
        <v>11.419762582806076</v>
      </c>
      <c r="C302" s="59">
        <v>10.953602595560591</v>
      </c>
      <c r="D302" s="59">
        <v>10.96920278175147</v>
      </c>
      <c r="E302" s="59">
        <v>11.047364118074182</v>
      </c>
      <c r="F302" s="59">
        <v>10.008101401839809</v>
      </c>
      <c r="G302" s="59">
        <v>9.5884282006760611</v>
      </c>
      <c r="H302" s="59">
        <v>9.4952828516168193</v>
      </c>
      <c r="I302" s="59">
        <v>9.228324856385397</v>
      </c>
      <c r="J302" s="59">
        <v>8.8682223960957032</v>
      </c>
      <c r="K302" s="59">
        <v>8.554863974615003</v>
      </c>
      <c r="L302" s="59">
        <v>8.6523767804002158</v>
      </c>
      <c r="M302" s="59">
        <v>8.7000894845915777</v>
      </c>
      <c r="N302" s="59">
        <v>8.1700456510130817</v>
      </c>
      <c r="O302" s="59">
        <v>8.0461917796354143</v>
      </c>
      <c r="P302" s="59">
        <v>7.6974699631583556</v>
      </c>
      <c r="Q302" s="59">
        <v>7.0582682892660991</v>
      </c>
      <c r="R302" s="59">
        <v>6.8393704259054804</v>
      </c>
      <c r="S302" s="59">
        <v>7.2417261742864074</v>
      </c>
      <c r="T302" s="59">
        <v>7.0622998043555025</v>
      </c>
      <c r="U302" s="59">
        <v>6.4817003858268354</v>
      </c>
      <c r="V302" s="59">
        <v>6.91228476060658</v>
      </c>
      <c r="W302" s="59">
        <v>6.2978855267271161</v>
      </c>
      <c r="X302" s="59">
        <v>6.2341466586335414</v>
      </c>
      <c r="Y302" s="59">
        <v>6.2936664690276478</v>
      </c>
      <c r="Z302" s="59">
        <v>5.7255155146917591</v>
      </c>
      <c r="AA302" s="59">
        <v>6.003253533300021</v>
      </c>
      <c r="AB302" s="59">
        <v>5.4231156336644091</v>
      </c>
      <c r="AC302" s="59">
        <v>5.1418752681320967</v>
      </c>
      <c r="AD302" s="59">
        <v>4.7247706897759807</v>
      </c>
      <c r="AE302" s="59">
        <v>5.4953355108598387</v>
      </c>
      <c r="AF302" s="59">
        <v>5.0987153592939922</v>
      </c>
      <c r="AG302" s="59">
        <v>5.6708450601073324</v>
      </c>
      <c r="AH302" s="59">
        <v>5.6415394668330103</v>
      </c>
      <c r="AI302" s="59">
        <v>6.148282549731916</v>
      </c>
      <c r="AJ302" s="59">
        <v>5.6462178956297491</v>
      </c>
      <c r="AK302" s="59">
        <v>7.0793260466790446</v>
      </c>
      <c r="AL302" s="59">
        <v>8.6447856552757987</v>
      </c>
      <c r="AM302" s="59">
        <v>7.5644495053551895</v>
      </c>
      <c r="AN302" s="59">
        <v>6.9890349167473831</v>
      </c>
      <c r="AO302" s="59">
        <v>6.9489581712176136</v>
      </c>
      <c r="AP302" s="59">
        <v>6.546657392075284</v>
      </c>
      <c r="AQ302" s="59">
        <v>6.8183278430586514</v>
      </c>
      <c r="AR302" s="59">
        <v>6.4422560459669542</v>
      </c>
      <c r="AS302" s="59">
        <v>6.1258985777165229</v>
      </c>
      <c r="AT302" s="59">
        <v>6.0431301850997565</v>
      </c>
      <c r="AU302" s="59">
        <v>6.0393453971942908</v>
      </c>
      <c r="AV302" s="59">
        <v>6.549687550638132</v>
      </c>
      <c r="AW302" s="59">
        <v>6.37067311747834</v>
      </c>
      <c r="AX302" s="59">
        <v>5.8934340220785346</v>
      </c>
      <c r="AY302" s="59">
        <v>6.0307899522104353</v>
      </c>
      <c r="AZ302" s="59">
        <v>5.831676373494731</v>
      </c>
      <c r="BA302" s="59">
        <v>5.906219999405466</v>
      </c>
      <c r="BB302" s="59">
        <v>5.5299773012551023</v>
      </c>
      <c r="BC302" s="59">
        <v>5.726201424707738</v>
      </c>
      <c r="BD302" s="59">
        <v>5.897801245998207</v>
      </c>
      <c r="BE302" s="59">
        <v>6.3832657750484243</v>
      </c>
      <c r="BF302" s="59">
        <v>6.15005393668189</v>
      </c>
      <c r="BG302" s="59">
        <v>5.9158102056634494</v>
      </c>
      <c r="BH302" s="59">
        <v>6.1473341273610549</v>
      </c>
      <c r="BI302" s="59">
        <v>5.7181002115792241</v>
      </c>
      <c r="BJ302" s="59">
        <v>5.5079871864271785</v>
      </c>
      <c r="BK302" s="59">
        <v>6.1340983076542708</v>
      </c>
      <c r="BL302" s="59">
        <v>6.055332874975548</v>
      </c>
      <c r="BM302" s="59">
        <v>5.8156003218779357</v>
      </c>
      <c r="BN302" s="59">
        <v>5.5722283739166336</v>
      </c>
      <c r="BO302" s="59">
        <v>5.3144452391214392</v>
      </c>
      <c r="BP302" s="59">
        <v>5.3951940017143318</v>
      </c>
      <c r="BQ302" s="59">
        <v>5.8241095447088957</v>
      </c>
      <c r="BR302" s="59">
        <v>5.9013857676728234</v>
      </c>
      <c r="BS302" s="59">
        <v>6.418523259677583</v>
      </c>
      <c r="BT302" s="59">
        <v>6.3219986834513557</v>
      </c>
      <c r="BU302" s="59">
        <v>6.2176044511801551</v>
      </c>
      <c r="BV302" s="59">
        <v>7.1103815573787683</v>
      </c>
      <c r="BW302" s="59">
        <v>6.8106709555206004</v>
      </c>
      <c r="BX302" s="59">
        <v>6.7210909001455761</v>
      </c>
      <c r="BY302" s="59">
        <v>7.3190136041321283</v>
      </c>
      <c r="BZ302" s="59">
        <v>6.5945045525889761</v>
      </c>
      <c r="CA302" s="59">
        <v>6.6318215147279602</v>
      </c>
      <c r="CB302" s="59">
        <v>6.3157206088897482</v>
      </c>
      <c r="CC302" s="59">
        <v>6.3823492305657927</v>
      </c>
      <c r="CD302" s="59">
        <v>8.2743749552265857</v>
      </c>
      <c r="CE302" s="59">
        <v>6.1302867885152095</v>
      </c>
      <c r="CF302" s="59">
        <v>7.2872077664005346</v>
      </c>
      <c r="CG302" s="59">
        <v>6.8132356902632862</v>
      </c>
      <c r="CH302" s="59">
        <v>6.3243181299254108</v>
      </c>
      <c r="CI302" s="59">
        <v>6.3040847295796647</v>
      </c>
      <c r="CJ302" s="59">
        <v>6.1765035349719781</v>
      </c>
      <c r="CK302" s="59">
        <v>5.9327168617046251</v>
      </c>
      <c r="CL302" s="59">
        <v>6.0973429064542382</v>
      </c>
      <c r="CM302" s="59">
        <v>6.9045356249235175</v>
      </c>
      <c r="CN302" s="59">
        <v>7.3660022131703888</v>
      </c>
      <c r="CO302" s="59">
        <v>6.8658209239352272</v>
      </c>
      <c r="CP302" s="59">
        <v>7.0363940652673627</v>
      </c>
      <c r="CQ302" s="59">
        <v>7.004661762320187</v>
      </c>
      <c r="CR302" s="59">
        <v>7.22907685771942</v>
      </c>
      <c r="CS302" s="59">
        <v>6.603053785017325</v>
      </c>
      <c r="CT302" s="59">
        <v>6.9967751957907272</v>
      </c>
      <c r="CU302" s="59">
        <v>6.9682956393163966</v>
      </c>
      <c r="CV302" s="59">
        <v>6.3178150042290717</v>
      </c>
      <c r="CW302" s="59">
        <v>6.2308321452905524</v>
      </c>
      <c r="CX302" s="59">
        <v>6.7483901791315803</v>
      </c>
      <c r="CY302" s="59">
        <v>6.9162061347567318</v>
      </c>
      <c r="CZ302" s="59">
        <v>6.7007134415106986</v>
      </c>
    </row>
    <row r="303" spans="1:104" x14ac:dyDescent="0.2">
      <c r="A303" s="60" t="s">
        <v>86</v>
      </c>
      <c r="B303" s="59">
        <v>9.4318551084234556</v>
      </c>
      <c r="C303" s="59">
        <v>9.4573430776525935</v>
      </c>
      <c r="D303" s="59">
        <v>9.4959582684858077</v>
      </c>
      <c r="E303" s="59">
        <v>10.817545267822471</v>
      </c>
      <c r="F303" s="59">
        <v>9.4434042209271531</v>
      </c>
      <c r="G303" s="59">
        <v>8.9048899545977029</v>
      </c>
      <c r="H303" s="59">
        <v>9.3214225929455257</v>
      </c>
      <c r="I303" s="59">
        <v>10.027975882821947</v>
      </c>
      <c r="J303" s="59">
        <v>8.4136776206962658</v>
      </c>
      <c r="K303" s="59">
        <v>7.8067542902921323</v>
      </c>
      <c r="L303" s="59">
        <v>8.1344568641890334</v>
      </c>
      <c r="M303" s="59">
        <v>9.1467790026911953</v>
      </c>
      <c r="N303" s="59">
        <v>8.1440739291372655</v>
      </c>
      <c r="O303" s="59">
        <v>8.0226992023559198</v>
      </c>
      <c r="P303" s="59">
        <v>7.6359478102252245</v>
      </c>
      <c r="Q303" s="59">
        <v>7.5938602738886027</v>
      </c>
      <c r="R303" s="59">
        <v>6.5722227530112693</v>
      </c>
      <c r="S303" s="59">
        <v>6.8690731177495161</v>
      </c>
      <c r="T303" s="59">
        <v>6.6554679115946191</v>
      </c>
      <c r="U303" s="59">
        <v>7.0047252431391387</v>
      </c>
      <c r="V303" s="59">
        <v>6.7046088362998191</v>
      </c>
      <c r="W303" s="59">
        <v>6.2048199902161656</v>
      </c>
      <c r="X303" s="59">
        <v>6.3426096725223395</v>
      </c>
      <c r="Y303" s="59">
        <v>7.2351387984067275</v>
      </c>
      <c r="Z303" s="59">
        <v>6.3262123938396293</v>
      </c>
      <c r="AA303" s="59">
        <v>6.2053908819728951</v>
      </c>
      <c r="AB303" s="59">
        <v>6.1105030738962922</v>
      </c>
      <c r="AC303" s="59">
        <v>6.7521686115536692</v>
      </c>
      <c r="AD303" s="59">
        <v>5.285968568359845</v>
      </c>
      <c r="AE303" s="59">
        <v>5.8448335172314945</v>
      </c>
      <c r="AF303" s="59">
        <v>5.9714989205449758</v>
      </c>
      <c r="AG303" s="59">
        <v>6.240281144253955</v>
      </c>
      <c r="AH303" s="59">
        <v>6.215461573465408</v>
      </c>
      <c r="AI303" s="59">
        <v>6.3593377146942869</v>
      </c>
      <c r="AJ303" s="59">
        <v>6.5966679160165578</v>
      </c>
      <c r="AK303" s="59">
        <v>9.4594703530963145</v>
      </c>
      <c r="AL303" s="59">
        <v>9.3584848065428741</v>
      </c>
      <c r="AM303" s="59">
        <v>7.9871620069089655</v>
      </c>
      <c r="AN303" s="59">
        <v>7.0608612062337262</v>
      </c>
      <c r="AO303" s="59">
        <v>7.4011116708091587</v>
      </c>
      <c r="AP303" s="59">
        <v>6.4219856067290175</v>
      </c>
      <c r="AQ303" s="59">
        <v>6.6010590597479561</v>
      </c>
      <c r="AR303" s="59">
        <v>6.3204228660088475</v>
      </c>
      <c r="AS303" s="59">
        <v>6.5159274070547779</v>
      </c>
      <c r="AT303" s="59">
        <v>5.7870215197560375</v>
      </c>
      <c r="AU303" s="59">
        <v>5.5284915082301893</v>
      </c>
      <c r="AV303" s="59">
        <v>6.2240485244845312</v>
      </c>
      <c r="AW303" s="59">
        <v>5.9979785023279684</v>
      </c>
      <c r="AX303" s="59">
        <v>5.1227795171846235</v>
      </c>
      <c r="AY303" s="59">
        <v>5.0812900292452161</v>
      </c>
      <c r="AZ303" s="59">
        <v>5.2152663691495516</v>
      </c>
      <c r="BA303" s="59">
        <v>5.588721719981856</v>
      </c>
      <c r="BB303" s="59">
        <v>5.1485135398067827</v>
      </c>
      <c r="BC303" s="59">
        <v>5.2084831057190826</v>
      </c>
      <c r="BD303" s="59">
        <v>5.5073954556971358</v>
      </c>
      <c r="BE303" s="59">
        <v>5.9950488851135377</v>
      </c>
      <c r="BF303" s="59">
        <v>5.2771398337332052</v>
      </c>
      <c r="BG303" s="59">
        <v>5.083572633692631</v>
      </c>
      <c r="BH303" s="59">
        <v>5.2846094343188641</v>
      </c>
      <c r="BI303" s="59">
        <v>5.0532022312119045</v>
      </c>
      <c r="BJ303" s="59">
        <v>4.5958751074997748</v>
      </c>
      <c r="BK303" s="59">
        <v>5.0758329254221515</v>
      </c>
      <c r="BL303" s="59">
        <v>5.006350779167434</v>
      </c>
      <c r="BM303" s="59">
        <v>5.3168108838711126</v>
      </c>
      <c r="BN303" s="59">
        <v>4.7175751179284537</v>
      </c>
      <c r="BO303" s="59">
        <v>4.5257487987959397</v>
      </c>
      <c r="BP303" s="59">
        <v>4.6977118219131313</v>
      </c>
      <c r="BQ303" s="59">
        <v>5.5219064830160054</v>
      </c>
      <c r="BR303" s="59">
        <v>5.2870424406227388</v>
      </c>
      <c r="BS303" s="59">
        <v>5.5100590766820652</v>
      </c>
      <c r="BT303" s="59">
        <v>5.5969346236166988</v>
      </c>
      <c r="BU303" s="59">
        <v>5.5563322069506098</v>
      </c>
      <c r="BV303" s="59">
        <v>5.6035549654083585</v>
      </c>
      <c r="BW303" s="59">
        <v>5.4462349202162752</v>
      </c>
      <c r="BX303" s="59">
        <v>5.849830126754215</v>
      </c>
      <c r="BY303" s="59">
        <v>6.325434661819429</v>
      </c>
      <c r="BZ303" s="59">
        <v>5.5232598327197602</v>
      </c>
      <c r="CA303" s="59">
        <v>6.0738372652772332</v>
      </c>
      <c r="CB303" s="59">
        <v>5.9214005501525655</v>
      </c>
      <c r="CC303" s="59">
        <v>6.6291229718854163</v>
      </c>
      <c r="CD303" s="59">
        <v>8.0326548525449422</v>
      </c>
      <c r="CE303" s="59">
        <v>6.1508916457160669</v>
      </c>
      <c r="CF303" s="59">
        <v>6.2460339680949915</v>
      </c>
      <c r="CG303" s="59">
        <v>5.7879795127366584</v>
      </c>
      <c r="CH303" s="59">
        <v>5.4673527587538073</v>
      </c>
      <c r="CI303" s="59">
        <v>5.271383768895344</v>
      </c>
      <c r="CJ303" s="59">
        <v>5.4168349097484993</v>
      </c>
      <c r="CK303" s="59">
        <v>4.9531548384589401</v>
      </c>
      <c r="CL303" s="59">
        <v>5.5422064108727138</v>
      </c>
      <c r="CM303" s="59">
        <v>6.8675036404754222</v>
      </c>
      <c r="CN303" s="59">
        <v>7.1128874127162236</v>
      </c>
      <c r="CO303" s="59">
        <v>6.5492349310838334</v>
      </c>
      <c r="CP303" s="59">
        <v>6.4791403789849964</v>
      </c>
      <c r="CQ303" s="59">
        <v>6.336396181031402</v>
      </c>
      <c r="CR303" s="59">
        <v>6.7370440944281436</v>
      </c>
      <c r="CS303" s="59">
        <v>6.1677860063866978</v>
      </c>
      <c r="CT303" s="59">
        <v>5.4349223224960062</v>
      </c>
      <c r="CU303" s="59">
        <v>5.6509014449677153</v>
      </c>
      <c r="CV303" s="59">
        <v>5.3427326524422831</v>
      </c>
      <c r="CW303" s="59">
        <v>5.7249545055061715</v>
      </c>
      <c r="CX303" s="59">
        <v>5.5172259435234849</v>
      </c>
      <c r="CY303" s="59">
        <v>5.6894876912791217</v>
      </c>
      <c r="CZ303" s="59">
        <v>5.0545387969791626</v>
      </c>
    </row>
    <row r="304" spans="1:104" x14ac:dyDescent="0.2">
      <c r="A304" s="60" t="s">
        <v>87</v>
      </c>
      <c r="B304" s="59">
        <v>9.2430056929242301</v>
      </c>
      <c r="C304" s="59">
        <v>9.0706642606269554</v>
      </c>
      <c r="D304" s="59">
        <v>8.7419675055618722</v>
      </c>
      <c r="E304" s="59">
        <v>8.8048682287993945</v>
      </c>
      <c r="F304" s="59">
        <v>8.5376229264787256</v>
      </c>
      <c r="G304" s="59">
        <v>8.5266748348168893</v>
      </c>
      <c r="H304" s="59">
        <v>8.8667007781421763</v>
      </c>
      <c r="I304" s="59">
        <v>8.4923073570307626</v>
      </c>
      <c r="J304" s="59">
        <v>8.6626857079674302</v>
      </c>
      <c r="K304" s="59">
        <v>7.7136787395111872</v>
      </c>
      <c r="L304" s="59">
        <v>8.1429543240203053</v>
      </c>
      <c r="M304" s="59">
        <v>8.3872059473222507</v>
      </c>
      <c r="N304" s="59">
        <v>8.1167558031680684</v>
      </c>
      <c r="O304" s="59">
        <v>7.5118452339365263</v>
      </c>
      <c r="P304" s="59">
        <v>7.2440967397737808</v>
      </c>
      <c r="Q304" s="59">
        <v>7.5070335076140973</v>
      </c>
      <c r="R304" s="59">
        <v>6.9212810492499779</v>
      </c>
      <c r="S304" s="59">
        <v>7.4124172562006176</v>
      </c>
      <c r="T304" s="59">
        <v>7.0783877241577127</v>
      </c>
      <c r="U304" s="59">
        <v>6.6566060939963423</v>
      </c>
      <c r="V304" s="59">
        <v>6.1705697945481992</v>
      </c>
      <c r="W304" s="59">
        <v>6.3840141828465411</v>
      </c>
      <c r="X304" s="59">
        <v>6.3511860211132154</v>
      </c>
      <c r="Y304" s="59">
        <v>6.7927107241149089</v>
      </c>
      <c r="Z304" s="59">
        <v>6.4099536208565571</v>
      </c>
      <c r="AA304" s="59">
        <v>6.9090940582180167</v>
      </c>
      <c r="AB304" s="59">
        <v>6.562685098160796</v>
      </c>
      <c r="AC304" s="59">
        <v>6.2073182180003821</v>
      </c>
      <c r="AD304" s="59">
        <v>6.1627640713443173</v>
      </c>
      <c r="AE304" s="59">
        <v>6.6632871720209961</v>
      </c>
      <c r="AF304" s="59">
        <v>6.2511520230952193</v>
      </c>
      <c r="AG304" s="59">
        <v>6.3642690860429578</v>
      </c>
      <c r="AH304" s="59">
        <v>7.1670617955960081</v>
      </c>
      <c r="AI304" s="59">
        <v>7.6421065374841683</v>
      </c>
      <c r="AJ304" s="59">
        <v>6.8039032682250369</v>
      </c>
      <c r="AK304" s="59">
        <v>8.9106606256405136</v>
      </c>
      <c r="AL304" s="59">
        <v>9.8075982412433973</v>
      </c>
      <c r="AM304" s="59">
        <v>9.1539192070902029</v>
      </c>
      <c r="AN304" s="59">
        <v>7.9355816545837081</v>
      </c>
      <c r="AO304" s="59">
        <v>8.1374207225502424</v>
      </c>
      <c r="AP304" s="59">
        <v>7.4353370610424614</v>
      </c>
      <c r="AQ304" s="59">
        <v>7.4199123867348487</v>
      </c>
      <c r="AR304" s="59">
        <v>6.8697378629735715</v>
      </c>
      <c r="AS304" s="59">
        <v>6.6737639904941197</v>
      </c>
      <c r="AT304" s="59">
        <v>6.8210413909086043</v>
      </c>
      <c r="AU304" s="59">
        <v>7.0981333558167981</v>
      </c>
      <c r="AV304" s="59">
        <v>7.4598858344746537</v>
      </c>
      <c r="AW304" s="59">
        <v>7.1703354707559281</v>
      </c>
      <c r="AX304" s="59">
        <v>7.018274612565345</v>
      </c>
      <c r="AY304" s="59">
        <v>6.6247362787167319</v>
      </c>
      <c r="AZ304" s="59">
        <v>6.6113362108498652</v>
      </c>
      <c r="BA304" s="59">
        <v>6.7803061820044528</v>
      </c>
      <c r="BB304" s="59">
        <v>5.9606554508142571</v>
      </c>
      <c r="BC304" s="59">
        <v>6.082976513859319</v>
      </c>
      <c r="BD304" s="59">
        <v>6.5711007397011745</v>
      </c>
      <c r="BE304" s="59">
        <v>7.1074802749809294</v>
      </c>
      <c r="BF304" s="59">
        <v>5.7166532221109945</v>
      </c>
      <c r="BG304" s="59">
        <v>6.0943316952586608</v>
      </c>
      <c r="BH304" s="59">
        <v>6.4446222286178525</v>
      </c>
      <c r="BI304" s="59">
        <v>6.4910492931156458</v>
      </c>
      <c r="BJ304" s="59">
        <v>6.2994323493164517</v>
      </c>
      <c r="BK304" s="59">
        <v>6.6458682195426642</v>
      </c>
      <c r="BL304" s="59">
        <v>6.6588350110986045</v>
      </c>
      <c r="BM304" s="59">
        <v>6.3364266153271886</v>
      </c>
      <c r="BN304" s="59">
        <v>5.6787407151965743</v>
      </c>
      <c r="BO304" s="59">
        <v>5.1696468647215355</v>
      </c>
      <c r="BP304" s="59">
        <v>5.3603669871996136</v>
      </c>
      <c r="BQ304" s="59">
        <v>5.993181489952363</v>
      </c>
      <c r="BR304" s="59">
        <v>5.8684391089507288</v>
      </c>
      <c r="BS304" s="59">
        <v>6.2866660954476972</v>
      </c>
      <c r="BT304" s="59">
        <v>6.0008689760216951</v>
      </c>
      <c r="BU304" s="59">
        <v>5.5733299471950657</v>
      </c>
      <c r="BV304" s="59">
        <v>6.4241387155552623</v>
      </c>
      <c r="BW304" s="59">
        <v>6.14657541214204</v>
      </c>
      <c r="BX304" s="59">
        <v>5.9602862820563409</v>
      </c>
      <c r="BY304" s="59">
        <v>5.7495916514739873</v>
      </c>
      <c r="BZ304" s="59">
        <v>5.2429949851808049</v>
      </c>
      <c r="CA304" s="59">
        <v>5.3808393525900335</v>
      </c>
      <c r="CB304" s="59">
        <v>4.8854306885226055</v>
      </c>
      <c r="CC304" s="59">
        <v>5.0498261221805336</v>
      </c>
      <c r="CD304" s="59">
        <v>6.8969391967749889</v>
      </c>
      <c r="CE304" s="59">
        <v>5.9070207786172286</v>
      </c>
      <c r="CF304" s="59">
        <v>5.7120062198138903</v>
      </c>
      <c r="CG304" s="59">
        <v>5.3179931061867931</v>
      </c>
      <c r="CH304" s="59">
        <v>5.4888454789824115</v>
      </c>
      <c r="CI304" s="59">
        <v>5.431492571238949</v>
      </c>
      <c r="CJ304" s="59">
        <v>5.5708175827713022</v>
      </c>
      <c r="CK304" s="59">
        <v>5.0426276548097517</v>
      </c>
      <c r="CL304" s="59">
        <v>5.6994477424112207</v>
      </c>
      <c r="CM304" s="59">
        <v>5.9913513730889756</v>
      </c>
      <c r="CN304" s="59">
        <v>6.3365407197865267</v>
      </c>
      <c r="CO304" s="59">
        <v>5.9420725665161243</v>
      </c>
      <c r="CP304" s="59">
        <v>6.0940333447656938</v>
      </c>
      <c r="CQ304" s="59">
        <v>6.2620135706757507</v>
      </c>
      <c r="CR304" s="59">
        <v>6.8608548348041918</v>
      </c>
      <c r="CS304" s="59">
        <v>6.0198227186951403</v>
      </c>
      <c r="CT304" s="59">
        <v>6.2897051428573683</v>
      </c>
      <c r="CU304" s="59">
        <v>6.585567885400911</v>
      </c>
      <c r="CV304" s="59">
        <v>5.7850020097291992</v>
      </c>
      <c r="CW304" s="59">
        <v>6.3431325793237709</v>
      </c>
      <c r="CX304" s="59">
        <v>6.1182822958083651</v>
      </c>
      <c r="CY304" s="59">
        <v>6.1668427577365863</v>
      </c>
      <c r="CZ304" s="59">
        <v>6.208681429202306</v>
      </c>
    </row>
    <row r="305" spans="1:104" x14ac:dyDescent="0.2">
      <c r="A305" s="60" t="s">
        <v>88</v>
      </c>
      <c r="B305" s="59">
        <v>10.272918289432081</v>
      </c>
      <c r="C305" s="59">
        <v>10.005016535853867</v>
      </c>
      <c r="D305" s="59">
        <v>9.724406355962067</v>
      </c>
      <c r="E305" s="59">
        <v>9.4227348281320644</v>
      </c>
      <c r="F305" s="59">
        <v>9.6677266504157373</v>
      </c>
      <c r="G305" s="59">
        <v>9.2566752783057442</v>
      </c>
      <c r="H305" s="59">
        <v>9.1420655109935058</v>
      </c>
      <c r="I305" s="59">
        <v>8.6195313778642806</v>
      </c>
      <c r="J305" s="59">
        <v>8.4035808414717508</v>
      </c>
      <c r="K305" s="59">
        <v>8.3497123343829305</v>
      </c>
      <c r="L305" s="59">
        <v>8.5648839320169028</v>
      </c>
      <c r="M305" s="59">
        <v>8.3461049864831232</v>
      </c>
      <c r="N305" s="59">
        <v>8.4056429942646336</v>
      </c>
      <c r="O305" s="59">
        <v>8.2177079548830996</v>
      </c>
      <c r="P305" s="59">
        <v>7.5960647614273649</v>
      </c>
      <c r="Q305" s="59">
        <v>7.3926618131350974</v>
      </c>
      <c r="R305" s="59">
        <v>7.1052701550078492</v>
      </c>
      <c r="S305" s="59">
        <v>7.2063133545224671</v>
      </c>
      <c r="T305" s="59">
        <v>6.8472319428295636</v>
      </c>
      <c r="U305" s="59">
        <v>6.3776973653377382</v>
      </c>
      <c r="V305" s="59">
        <v>6.7880607552965291</v>
      </c>
      <c r="W305" s="59">
        <v>6.4424562920892283</v>
      </c>
      <c r="X305" s="59">
        <v>6.1747935171302641</v>
      </c>
      <c r="Y305" s="59">
        <v>6.2787510904585355</v>
      </c>
      <c r="Z305" s="59">
        <v>5.8351928074781982</v>
      </c>
      <c r="AA305" s="59">
        <v>5.9275014810289068</v>
      </c>
      <c r="AB305" s="59">
        <v>5.522570461937593</v>
      </c>
      <c r="AC305" s="59">
        <v>5.4398054296619476</v>
      </c>
      <c r="AD305" s="59">
        <v>5.4656655745649072</v>
      </c>
      <c r="AE305" s="59">
        <v>5.6584468709776585</v>
      </c>
      <c r="AF305" s="59">
        <v>6.1420324886155013</v>
      </c>
      <c r="AG305" s="59">
        <v>6.9504475999046136</v>
      </c>
      <c r="AH305" s="59">
        <v>6.4205329724527669</v>
      </c>
      <c r="AI305" s="59">
        <v>6.6533669660542625</v>
      </c>
      <c r="AJ305" s="59">
        <v>6.1955283584964782</v>
      </c>
      <c r="AK305" s="59">
        <v>7.4219715685142047</v>
      </c>
      <c r="AL305" s="59">
        <v>8.7444511059476024</v>
      </c>
      <c r="AM305" s="59">
        <v>8.0509266419576626</v>
      </c>
      <c r="AN305" s="59">
        <v>6.8170824026210717</v>
      </c>
      <c r="AO305" s="59">
        <v>6.7127089301513063</v>
      </c>
      <c r="AP305" s="59">
        <v>6.3394328196327177</v>
      </c>
      <c r="AQ305" s="59">
        <v>6.2471148442035096</v>
      </c>
      <c r="AR305" s="59">
        <v>5.7535003275643728</v>
      </c>
      <c r="AS305" s="59">
        <v>5.65355502806917</v>
      </c>
      <c r="AT305" s="59">
        <v>5.5313995652973924</v>
      </c>
      <c r="AU305" s="59">
        <v>5.3394534526221973</v>
      </c>
      <c r="AV305" s="59">
        <v>5.7381044190718589</v>
      </c>
      <c r="AW305" s="59">
        <v>5.5285756169824296</v>
      </c>
      <c r="AX305" s="59">
        <v>5.3513716598225551</v>
      </c>
      <c r="AY305" s="59">
        <v>5.3294904815228854</v>
      </c>
      <c r="AZ305" s="59">
        <v>5.4648928355397031</v>
      </c>
      <c r="BA305" s="59">
        <v>5.4440240779067821</v>
      </c>
      <c r="BB305" s="59">
        <v>5.1457614069438931</v>
      </c>
      <c r="BC305" s="59">
        <v>5.3735841455005851</v>
      </c>
      <c r="BD305" s="59">
        <v>5.494150985050978</v>
      </c>
      <c r="BE305" s="59">
        <v>5.9519152661146046</v>
      </c>
      <c r="BF305" s="59">
        <v>5.4251442687631579</v>
      </c>
      <c r="BG305" s="59">
        <v>5.1946989991966914</v>
      </c>
      <c r="BH305" s="59">
        <v>5.3341654300219963</v>
      </c>
      <c r="BI305" s="59">
        <v>5.0709295390081648</v>
      </c>
      <c r="BJ305" s="59">
        <v>4.8681360170925805</v>
      </c>
      <c r="BK305" s="59">
        <v>5.235622422377344</v>
      </c>
      <c r="BL305" s="59">
        <v>4.9041418909480203</v>
      </c>
      <c r="BM305" s="59">
        <v>4.975792320163924</v>
      </c>
      <c r="BN305" s="59">
        <v>4.9268293604418094</v>
      </c>
      <c r="BO305" s="59">
        <v>4.8780199032460505</v>
      </c>
      <c r="BP305" s="59">
        <v>5.0711589923759322</v>
      </c>
      <c r="BQ305" s="59">
        <v>5.1641407295051671</v>
      </c>
      <c r="BR305" s="59">
        <v>5.1875182111974443</v>
      </c>
      <c r="BS305" s="59">
        <v>4.8964555924339308</v>
      </c>
      <c r="BT305" s="59">
        <v>4.9842786990599057</v>
      </c>
      <c r="BU305" s="59">
        <v>5.1217295209175697</v>
      </c>
      <c r="BV305" s="59">
        <v>5.3813875788308936</v>
      </c>
      <c r="BW305" s="59">
        <v>5.1946107129859342</v>
      </c>
      <c r="BX305" s="59">
        <v>5.1751079303327705</v>
      </c>
      <c r="BY305" s="59">
        <v>5.4781416985507789</v>
      </c>
      <c r="BZ305" s="59">
        <v>4.9063312815641211</v>
      </c>
      <c r="CA305" s="59">
        <v>4.7800309443528457</v>
      </c>
      <c r="CB305" s="59">
        <v>4.4616394057759052</v>
      </c>
      <c r="CC305" s="59">
        <v>4.6688063578522048</v>
      </c>
      <c r="CD305" s="59">
        <v>5.7321117892111486</v>
      </c>
      <c r="CE305" s="59">
        <v>5.0743859644643434</v>
      </c>
      <c r="CF305" s="59">
        <v>5.2119219925395832</v>
      </c>
      <c r="CG305" s="59">
        <v>4.8295739464568124</v>
      </c>
      <c r="CH305" s="59">
        <v>4.4631749302954056</v>
      </c>
      <c r="CI305" s="59">
        <v>4.177398986783742</v>
      </c>
      <c r="CJ305" s="59">
        <v>4.1417034753061959</v>
      </c>
      <c r="CK305" s="59">
        <v>3.7837551559243967</v>
      </c>
      <c r="CL305" s="59">
        <v>4.0837322702105423</v>
      </c>
      <c r="CM305" s="59">
        <v>4.9404727783192079</v>
      </c>
      <c r="CN305" s="59">
        <v>5.6221473560287416</v>
      </c>
      <c r="CO305" s="59">
        <v>5.7675520748697222</v>
      </c>
      <c r="CP305" s="59">
        <v>5.6835052389181762</v>
      </c>
      <c r="CQ305" s="59">
        <v>5.6459032912262801</v>
      </c>
      <c r="CR305" s="59">
        <v>6.2501510824230504</v>
      </c>
      <c r="CS305" s="59">
        <v>5.7900845970572909</v>
      </c>
      <c r="CT305" s="59">
        <v>5.764779566286891</v>
      </c>
      <c r="CU305" s="59">
        <v>5.6463886624931527</v>
      </c>
      <c r="CV305" s="59">
        <v>5.3949080601770429</v>
      </c>
      <c r="CW305" s="59">
        <v>5.5544616406468403</v>
      </c>
      <c r="CX305" s="59">
        <v>5.2961233987303133</v>
      </c>
      <c r="CY305" s="59">
        <v>5.731828729202312</v>
      </c>
      <c r="CZ305" s="59">
        <v>6.084960560857998</v>
      </c>
    </row>
    <row r="306" spans="1:104" x14ac:dyDescent="0.2">
      <c r="A306" s="60" t="s">
        <v>89</v>
      </c>
      <c r="B306" s="59">
        <v>10.276689983834526</v>
      </c>
      <c r="C306" s="59">
        <v>10.035954700134731</v>
      </c>
      <c r="D306" s="59">
        <v>9.729400031422486</v>
      </c>
      <c r="E306" s="59">
        <v>9.4456065306556258</v>
      </c>
      <c r="F306" s="59">
        <v>9.6726458868079241</v>
      </c>
      <c r="G306" s="59">
        <v>9.2604151932710259</v>
      </c>
      <c r="H306" s="59">
        <v>9.1968513977922495</v>
      </c>
      <c r="I306" s="59">
        <v>8.6297030531360406</v>
      </c>
      <c r="J306" s="59">
        <v>8.3560243275491075</v>
      </c>
      <c r="K306" s="59">
        <v>8.3422353072076092</v>
      </c>
      <c r="L306" s="59">
        <v>8.5542956437557915</v>
      </c>
      <c r="M306" s="59">
        <v>8.329578096445724</v>
      </c>
      <c r="N306" s="59">
        <v>8.3120412182326326</v>
      </c>
      <c r="O306" s="59">
        <v>8.1931935313796327</v>
      </c>
      <c r="P306" s="59">
        <v>7.5981714551141204</v>
      </c>
      <c r="Q306" s="59">
        <v>7.4066506262816247</v>
      </c>
      <c r="R306" s="59">
        <v>7.1055166942814791</v>
      </c>
      <c r="S306" s="59">
        <v>7.2220890998205247</v>
      </c>
      <c r="T306" s="59">
        <v>6.844028125995762</v>
      </c>
      <c r="U306" s="59">
        <v>6.4016145270393174</v>
      </c>
      <c r="V306" s="59">
        <v>6.7272453890428503</v>
      </c>
      <c r="W306" s="59">
        <v>6.4250671182841943</v>
      </c>
      <c r="X306" s="59">
        <v>6.1834429282408134</v>
      </c>
      <c r="Y306" s="59">
        <v>6.2438870685666465</v>
      </c>
      <c r="Z306" s="59">
        <v>5.7458765206026374</v>
      </c>
      <c r="AA306" s="59">
        <v>5.8798343333330036</v>
      </c>
      <c r="AB306" s="59">
        <v>5.4588693006945981</v>
      </c>
      <c r="AC306" s="59">
        <v>5.3830951326804906</v>
      </c>
      <c r="AD306" s="59">
        <v>5.3538570526097207</v>
      </c>
      <c r="AE306" s="59">
        <v>5.6043557960630421</v>
      </c>
      <c r="AF306" s="59">
        <v>6.1025450637622729</v>
      </c>
      <c r="AG306" s="59">
        <v>6.8912958129151392</v>
      </c>
      <c r="AH306" s="59">
        <v>6.2972702502031934</v>
      </c>
      <c r="AI306" s="59">
        <v>6.6100146660605414</v>
      </c>
      <c r="AJ306" s="59">
        <v>6.1295016500240305</v>
      </c>
      <c r="AK306" s="59">
        <v>7.3611412301700163</v>
      </c>
      <c r="AL306" s="59">
        <v>8.662297853643361</v>
      </c>
      <c r="AM306" s="59">
        <v>8.0352471457396213</v>
      </c>
      <c r="AN306" s="59">
        <v>6.7357852537640106</v>
      </c>
      <c r="AO306" s="59">
        <v>6.6398047692511248</v>
      </c>
      <c r="AP306" s="59">
        <v>6.2021349505072081</v>
      </c>
      <c r="AQ306" s="59">
        <v>6.1657892833496524</v>
      </c>
      <c r="AR306" s="59">
        <v>5.6488172813723345</v>
      </c>
      <c r="AS306" s="59">
        <v>5.5521348897041491</v>
      </c>
      <c r="AT306" s="59">
        <v>5.3801436011814152</v>
      </c>
      <c r="AU306" s="59">
        <v>5.271378245171106</v>
      </c>
      <c r="AV306" s="59">
        <v>5.6503544899673059</v>
      </c>
      <c r="AW306" s="59">
        <v>5.4362358589410915</v>
      </c>
      <c r="AX306" s="59">
        <v>5.2023209024083599</v>
      </c>
      <c r="AY306" s="59">
        <v>5.2320688907666453</v>
      </c>
      <c r="AZ306" s="59">
        <v>5.3666010175568335</v>
      </c>
      <c r="BA306" s="59">
        <v>5.3624733135665803</v>
      </c>
      <c r="BB306" s="59">
        <v>5.0174148701376193</v>
      </c>
      <c r="BC306" s="59">
        <v>5.3337948552410683</v>
      </c>
      <c r="BD306" s="59">
        <v>5.4715340665074468</v>
      </c>
      <c r="BE306" s="59">
        <v>5.9714959091244841</v>
      </c>
      <c r="BF306" s="59">
        <v>5.3508903068818965</v>
      </c>
      <c r="BG306" s="59">
        <v>5.1543387329519224</v>
      </c>
      <c r="BH306" s="59">
        <v>5.3249021189766728</v>
      </c>
      <c r="BI306" s="59">
        <v>5.1051748453676469</v>
      </c>
      <c r="BJ306" s="59">
        <v>4.7977272250130909</v>
      </c>
      <c r="BK306" s="59">
        <v>5.2101279180808646</v>
      </c>
      <c r="BL306" s="59">
        <v>4.8202778301354314</v>
      </c>
      <c r="BM306" s="59">
        <v>4.9511082794822707</v>
      </c>
      <c r="BN306" s="59">
        <v>4.7860519213165542</v>
      </c>
      <c r="BO306" s="59">
        <v>4.8329476677464021</v>
      </c>
      <c r="BP306" s="59">
        <v>4.9746189291320935</v>
      </c>
      <c r="BQ306" s="59">
        <v>5.0534915401683653</v>
      </c>
      <c r="BR306" s="59">
        <v>5.1209289030331044</v>
      </c>
      <c r="BS306" s="59">
        <v>4.8826325893076641</v>
      </c>
      <c r="BT306" s="59">
        <v>4.9392250218907296</v>
      </c>
      <c r="BU306" s="59">
        <v>5.3374856044131285</v>
      </c>
      <c r="BV306" s="59">
        <v>5.445977417375504</v>
      </c>
      <c r="BW306" s="59">
        <v>5.263586657020956</v>
      </c>
      <c r="BX306" s="59">
        <v>5.2050098460366208</v>
      </c>
      <c r="BY306" s="59">
        <v>5.527565090877836</v>
      </c>
      <c r="BZ306" s="59">
        <v>4.8888199394571972</v>
      </c>
      <c r="CA306" s="59">
        <v>4.8506369149475974</v>
      </c>
      <c r="CB306" s="59">
        <v>4.5232727490536302</v>
      </c>
      <c r="CC306" s="59">
        <v>4.84182121599056</v>
      </c>
      <c r="CD306" s="59">
        <v>5.9907775867688144</v>
      </c>
      <c r="CE306" s="59">
        <v>5.3796026901515503</v>
      </c>
      <c r="CF306" s="59">
        <v>5.4433624509776974</v>
      </c>
      <c r="CG306" s="59">
        <v>5.0572712161445468</v>
      </c>
      <c r="CH306" s="59">
        <v>4.4758276075055505</v>
      </c>
      <c r="CI306" s="59">
        <v>4.1195700133724023</v>
      </c>
      <c r="CJ306" s="59">
        <v>4.039536298234303</v>
      </c>
      <c r="CK306" s="59">
        <v>3.8807636053041281</v>
      </c>
      <c r="CL306" s="59">
        <v>4.0830203347767702</v>
      </c>
      <c r="CM306" s="59">
        <v>4.9994280942459532</v>
      </c>
      <c r="CN306" s="59">
        <v>5.6273881314073755</v>
      </c>
      <c r="CO306" s="59">
        <v>6.1788110446879392</v>
      </c>
      <c r="CP306" s="59">
        <v>6.0555368089794923</v>
      </c>
      <c r="CQ306" s="59">
        <v>5.852029652260148</v>
      </c>
      <c r="CR306" s="59">
        <v>6.4385064505923308</v>
      </c>
      <c r="CS306" s="59">
        <v>6.2325633340974722</v>
      </c>
      <c r="CT306" s="59">
        <v>6.157023596786475</v>
      </c>
      <c r="CU306" s="59">
        <v>5.8195268953046071</v>
      </c>
      <c r="CV306" s="59">
        <v>5.3980197904058942</v>
      </c>
      <c r="CW306" s="59">
        <v>5.6626664878943114</v>
      </c>
      <c r="CX306" s="59">
        <v>5.5003216851713672</v>
      </c>
      <c r="CY306" s="59">
        <v>5.874094434432557</v>
      </c>
      <c r="CZ306" s="59">
        <v>6.1234917660493569</v>
      </c>
    </row>
    <row r="307" spans="1:104" x14ac:dyDescent="0.2">
      <c r="A307" s="60" t="s">
        <v>90</v>
      </c>
      <c r="B307" s="59">
        <v>10.224989994993168</v>
      </c>
      <c r="C307" s="59">
        <v>9.5963983122952659</v>
      </c>
      <c r="D307" s="59">
        <v>9.6561975163278664</v>
      </c>
      <c r="E307" s="59">
        <v>9.1143869107074416</v>
      </c>
      <c r="F307" s="59">
        <v>9.6018676432313868</v>
      </c>
      <c r="G307" s="59">
        <v>9.2057681828774047</v>
      </c>
      <c r="H307" s="59">
        <v>8.5020175013688419</v>
      </c>
      <c r="I307" s="59">
        <v>8.4974507434574154</v>
      </c>
      <c r="J307" s="59">
        <v>8.9986095193089994</v>
      </c>
      <c r="K307" s="59">
        <v>8.4411661929846105</v>
      </c>
      <c r="L307" s="59">
        <v>8.6922581031285713</v>
      </c>
      <c r="M307" s="59">
        <v>8.5488728109345899</v>
      </c>
      <c r="N307" s="59">
        <v>9.5776039599577061</v>
      </c>
      <c r="O307" s="59">
        <v>8.4979149065339286</v>
      </c>
      <c r="P307" s="59">
        <v>7.5571681110204718</v>
      </c>
      <c r="Q307" s="59">
        <v>7.146996446614315</v>
      </c>
      <c r="R307" s="59">
        <v>7.1023732259060255</v>
      </c>
      <c r="S307" s="59">
        <v>7.0227236467884353</v>
      </c>
      <c r="T307" s="59">
        <v>6.8857657316963499</v>
      </c>
      <c r="U307" s="59">
        <v>6.0873311162451786</v>
      </c>
      <c r="V307" s="59">
        <v>7.5198431049661787</v>
      </c>
      <c r="W307" s="59">
        <v>6.6675733760473932</v>
      </c>
      <c r="X307" s="59">
        <v>6.0647501479701074</v>
      </c>
      <c r="Y307" s="59">
        <v>6.7335204578246781</v>
      </c>
      <c r="Z307" s="59">
        <v>7.4426417941051</v>
      </c>
      <c r="AA307" s="59">
        <v>6.8146101512655859</v>
      </c>
      <c r="AB307" s="59">
        <v>6.7969304015775629</v>
      </c>
      <c r="AC307" s="59">
        <v>6.5355304724999188</v>
      </c>
      <c r="AD307" s="59">
        <v>7.6502314255892152</v>
      </c>
      <c r="AE307" s="59">
        <v>6.7070997402777488</v>
      </c>
      <c r="AF307" s="59">
        <v>6.768571162949109</v>
      </c>
      <c r="AG307" s="59">
        <v>7.8516335638243229</v>
      </c>
      <c r="AH307" s="59">
        <v>8.3850563097903503</v>
      </c>
      <c r="AI307" s="59">
        <v>7.3389338512323974</v>
      </c>
      <c r="AJ307" s="59">
        <v>7.2272990078837518</v>
      </c>
      <c r="AK307" s="59">
        <v>8.3584705232809711</v>
      </c>
      <c r="AL307" s="59">
        <v>9.8716215220622061</v>
      </c>
      <c r="AM307" s="59">
        <v>8.2698803007542114</v>
      </c>
      <c r="AN307" s="59">
        <v>8.0256900655478578</v>
      </c>
      <c r="AO307" s="59">
        <v>7.7801974146789261</v>
      </c>
      <c r="AP307" s="59">
        <v>8.3574676946721063</v>
      </c>
      <c r="AQ307" s="59">
        <v>7.5250458948466106</v>
      </c>
      <c r="AR307" s="59">
        <v>7.4894884475803627</v>
      </c>
      <c r="AS307" s="59">
        <v>7.414672208609864</v>
      </c>
      <c r="AT307" s="59">
        <v>8.2040198404994786</v>
      </c>
      <c r="AU307" s="59">
        <v>6.4666184100475981</v>
      </c>
      <c r="AV307" s="59">
        <v>6.9436756324825666</v>
      </c>
      <c r="AW307" s="59">
        <v>6.8115903782379998</v>
      </c>
      <c r="AX307" s="59">
        <v>7.4234943731309251</v>
      </c>
      <c r="AY307" s="59">
        <v>6.7060903716675018</v>
      </c>
      <c r="AZ307" s="59">
        <v>6.8213022427114485</v>
      </c>
      <c r="BA307" s="59">
        <v>7.0744929037239945</v>
      </c>
      <c r="BB307" s="59">
        <v>7.3136974204497536</v>
      </c>
      <c r="BC307" s="59">
        <v>6.3712007465276983</v>
      </c>
      <c r="BD307" s="59">
        <v>7.3003932721526459</v>
      </c>
      <c r="BE307" s="59">
        <v>7.0521468697804126</v>
      </c>
      <c r="BF307" s="59">
        <v>7.4172361375367233</v>
      </c>
      <c r="BG307" s="59">
        <v>6.5127916736546609</v>
      </c>
      <c r="BH307" s="59">
        <v>6.7292938492395233</v>
      </c>
      <c r="BI307" s="59">
        <v>5.7647308532953243</v>
      </c>
      <c r="BJ307" s="59">
        <v>6.3413571679272085</v>
      </c>
      <c r="BK307" s="59">
        <v>6.161653176026066</v>
      </c>
      <c r="BL307" s="59">
        <v>6.0427128436294781</v>
      </c>
      <c r="BM307" s="59">
        <v>5.5161141772039208</v>
      </c>
      <c r="BN307" s="59">
        <v>5.7268275955082775</v>
      </c>
      <c r="BO307" s="59">
        <v>4.8009282095104648</v>
      </c>
      <c r="BP307" s="59">
        <v>5.4666794470593292</v>
      </c>
      <c r="BQ307" s="59">
        <v>5.3837162576050934</v>
      </c>
      <c r="BR307" s="59">
        <v>5.8293843099286811</v>
      </c>
      <c r="BS307" s="59">
        <v>4.850494994064972</v>
      </c>
      <c r="BT307" s="59">
        <v>5.2380227944543334</v>
      </c>
      <c r="BU307" s="59">
        <v>4.8152107466634009</v>
      </c>
      <c r="BV307" s="59">
        <v>5.4012925450566165</v>
      </c>
      <c r="BW307" s="59">
        <v>4.8070825887457191</v>
      </c>
      <c r="BX307" s="59">
        <v>5.0594517563221535</v>
      </c>
      <c r="BY307" s="59">
        <v>4.8475192403470535</v>
      </c>
      <c r="BZ307" s="59">
        <v>4.6042764113725845</v>
      </c>
      <c r="CA307" s="59">
        <v>4.1297486982151721</v>
      </c>
      <c r="CB307" s="59">
        <v>3.9999744044760797</v>
      </c>
      <c r="CC307" s="59">
        <v>3.706357973974872</v>
      </c>
      <c r="CD307" s="59">
        <v>4.6304014825953406</v>
      </c>
      <c r="CE307" s="59">
        <v>3.9486670750653929</v>
      </c>
      <c r="CF307" s="59">
        <v>4.6683073687927994</v>
      </c>
      <c r="CG307" s="59">
        <v>3.8396990285965429</v>
      </c>
      <c r="CH307" s="59">
        <v>4.2147509412209461</v>
      </c>
      <c r="CI307" s="59">
        <v>4.44479909455751</v>
      </c>
      <c r="CJ307" s="59">
        <v>4.611653429145175</v>
      </c>
      <c r="CK307" s="59">
        <v>3.3176601377261785</v>
      </c>
      <c r="CL307" s="59">
        <v>3.9991635959920959</v>
      </c>
      <c r="CM307" s="59">
        <v>4.916130294989669</v>
      </c>
      <c r="CN307" s="59">
        <v>6.3415170902458833</v>
      </c>
      <c r="CO307" s="59">
        <v>4.4591120480504447</v>
      </c>
      <c r="CP307" s="59">
        <v>4.5234515252277818</v>
      </c>
      <c r="CQ307" s="59">
        <v>5.4159154974131027</v>
      </c>
      <c r="CR307" s="59">
        <v>6.6025926797633705</v>
      </c>
      <c r="CS307" s="59">
        <v>4.7938585091623294</v>
      </c>
      <c r="CT307" s="59">
        <v>5.0567671421367137</v>
      </c>
      <c r="CU307" s="59">
        <v>5.7186283736692438</v>
      </c>
      <c r="CV307" s="59">
        <v>5.907617896370418</v>
      </c>
      <c r="CW307" s="59">
        <v>5.3109119285154778</v>
      </c>
      <c r="CX307" s="59">
        <v>4.4362640804522515</v>
      </c>
      <c r="CY307" s="59">
        <v>5.3706205322833478</v>
      </c>
      <c r="CZ307" s="59">
        <v>6.2771153885186584</v>
      </c>
    </row>
    <row r="308" spans="1:104" x14ac:dyDescent="0.2">
      <c r="A308" s="60" t="s">
        <v>91</v>
      </c>
      <c r="B308" s="59">
        <v>0</v>
      </c>
      <c r="C308" s="59">
        <v>0</v>
      </c>
      <c r="D308" s="59">
        <v>0</v>
      </c>
      <c r="E308" s="59">
        <v>0</v>
      </c>
      <c r="F308" s="59">
        <v>0</v>
      </c>
      <c r="G308" s="59">
        <v>0</v>
      </c>
      <c r="H308" s="59">
        <v>0</v>
      </c>
      <c r="I308" s="59">
        <v>0</v>
      </c>
      <c r="J308" s="59">
        <v>0</v>
      </c>
      <c r="K308" s="59">
        <v>0</v>
      </c>
      <c r="L308" s="59">
        <v>0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59">
        <v>0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0</v>
      </c>
      <c r="AA308" s="59">
        <v>0</v>
      </c>
      <c r="AB308" s="59">
        <v>0</v>
      </c>
      <c r="AC308" s="59">
        <v>0</v>
      </c>
      <c r="AD308" s="59">
        <v>0</v>
      </c>
      <c r="AE308" s="59">
        <v>0</v>
      </c>
      <c r="AF308" s="59">
        <v>0</v>
      </c>
      <c r="AG308" s="59">
        <v>0</v>
      </c>
      <c r="AH308" s="59">
        <v>0</v>
      </c>
      <c r="AI308" s="59">
        <v>0</v>
      </c>
      <c r="AJ308" s="59">
        <v>0</v>
      </c>
      <c r="AK308" s="59">
        <v>0</v>
      </c>
      <c r="AL308" s="59">
        <v>0</v>
      </c>
      <c r="AM308" s="59">
        <v>0</v>
      </c>
      <c r="AN308" s="59">
        <v>0</v>
      </c>
      <c r="AO308" s="59">
        <v>0</v>
      </c>
      <c r="AP308" s="59">
        <v>0</v>
      </c>
      <c r="AQ308" s="59">
        <v>0</v>
      </c>
      <c r="AR308" s="59">
        <v>0</v>
      </c>
      <c r="AS308" s="59">
        <v>0</v>
      </c>
      <c r="AT308" s="59">
        <v>0</v>
      </c>
      <c r="AU308" s="59">
        <v>0</v>
      </c>
      <c r="AV308" s="59">
        <v>0</v>
      </c>
      <c r="AW308" s="59">
        <v>0</v>
      </c>
      <c r="AX308" s="59">
        <v>0</v>
      </c>
      <c r="AY308" s="59">
        <v>0</v>
      </c>
      <c r="AZ308" s="59">
        <v>0</v>
      </c>
      <c r="BA308" s="59">
        <v>0.30559536109453744</v>
      </c>
      <c r="BB308" s="59">
        <v>1.0572767397867537</v>
      </c>
      <c r="BC308" s="59">
        <v>2.2111365390371578</v>
      </c>
      <c r="BD308" s="59">
        <v>2.8585049467284702</v>
      </c>
      <c r="BE308" s="59">
        <v>3.57958822847533</v>
      </c>
      <c r="BF308" s="59">
        <v>3.7501575281775548</v>
      </c>
      <c r="BG308" s="59">
        <v>4.0678866204764121</v>
      </c>
      <c r="BH308" s="59">
        <v>3.7679202547129163</v>
      </c>
      <c r="BI308" s="59">
        <v>3.690797539371407</v>
      </c>
      <c r="BJ308" s="59">
        <v>3.9691755800116675</v>
      </c>
      <c r="BK308" s="59">
        <v>4.432403188496048</v>
      </c>
      <c r="BL308" s="59">
        <v>4.5212513462969142</v>
      </c>
      <c r="BM308" s="59">
        <v>4.5905902653628203</v>
      </c>
      <c r="BN308" s="59">
        <v>5.4679194292862716</v>
      </c>
      <c r="BO308" s="59">
        <v>5.3671028632696185</v>
      </c>
      <c r="BP308" s="59">
        <v>5.4799486192380771</v>
      </c>
      <c r="BQ308" s="59">
        <v>5.9141177523223405</v>
      </c>
      <c r="BR308" s="59">
        <v>5.0764710131308277</v>
      </c>
      <c r="BS308" s="59">
        <v>5.0296941862132547</v>
      </c>
      <c r="BT308" s="59">
        <v>5.044252834152128</v>
      </c>
      <c r="BU308" s="59">
        <v>4.3739997662686996</v>
      </c>
      <c r="BV308" s="59">
        <v>5.0900388561529279</v>
      </c>
      <c r="BW308" s="59">
        <v>5.1610592443205334</v>
      </c>
      <c r="BX308" s="59">
        <v>5.1273855731626385</v>
      </c>
      <c r="BY308" s="59">
        <v>5.7415627335653623</v>
      </c>
      <c r="BZ308" s="59">
        <v>5.2334506712898481</v>
      </c>
      <c r="CA308" s="59">
        <v>4.9867682459508522</v>
      </c>
      <c r="CB308" s="59">
        <v>4.5713299669706622</v>
      </c>
      <c r="CC308" s="59">
        <v>4.741942399308491</v>
      </c>
      <c r="CD308" s="59">
        <v>5.6195456481682582</v>
      </c>
      <c r="CE308" s="59">
        <v>4.8521529580311915</v>
      </c>
      <c r="CF308" s="59">
        <v>4.8354688176255483</v>
      </c>
      <c r="CG308" s="59">
        <v>4.8189972255790288</v>
      </c>
      <c r="CH308" s="59">
        <v>4.6396352392829012</v>
      </c>
      <c r="CI308" s="59">
        <v>4.1752506936659755</v>
      </c>
      <c r="CJ308" s="59">
        <v>4.142703150447705</v>
      </c>
      <c r="CK308" s="59">
        <v>3.7996390444036057</v>
      </c>
      <c r="CL308" s="59">
        <v>4.1643071552171067</v>
      </c>
      <c r="CM308" s="59">
        <v>4.7215741469031558</v>
      </c>
      <c r="CN308" s="59">
        <v>4.9438179177291639</v>
      </c>
      <c r="CO308" s="59">
        <v>5.4477953189312576</v>
      </c>
      <c r="CP308" s="59">
        <v>5.3967852939430205</v>
      </c>
      <c r="CQ308" s="59">
        <v>5.0672780464854972</v>
      </c>
      <c r="CR308" s="59">
        <v>5.2653823150646231</v>
      </c>
      <c r="CS308" s="59">
        <v>5.1311653511783115</v>
      </c>
      <c r="CT308" s="59">
        <v>5.025613767075062</v>
      </c>
      <c r="CU308" s="59">
        <v>4.9886823897884023</v>
      </c>
      <c r="CV308" s="59">
        <v>4.9271196564053632</v>
      </c>
      <c r="CW308" s="59">
        <v>5.357160088871499</v>
      </c>
      <c r="CX308" s="59">
        <v>5.2714737656530817</v>
      </c>
      <c r="CY308" s="59">
        <v>5.4941159035631042</v>
      </c>
      <c r="CZ308" s="59">
        <v>5.7763525323857277</v>
      </c>
    </row>
    <row r="309" spans="1:104" x14ac:dyDescent="0.2">
      <c r="A309" s="60" t="s">
        <v>92</v>
      </c>
      <c r="B309" s="59">
        <v>10.323452678542559</v>
      </c>
      <c r="C309" s="59">
        <v>8.7564056467463125</v>
      </c>
      <c r="D309" s="59">
        <v>8.6509277151954187</v>
      </c>
      <c r="E309" s="59">
        <v>9.2408210193769857</v>
      </c>
      <c r="F309" s="59">
        <v>8.4202253769579691</v>
      </c>
      <c r="G309" s="59">
        <v>8.0202423060808723</v>
      </c>
      <c r="H309" s="59">
        <v>7.989785832497402</v>
      </c>
      <c r="I309" s="59">
        <v>7.8701185849009123</v>
      </c>
      <c r="J309" s="59">
        <v>7.1385408330355196</v>
      </c>
      <c r="K309" s="59">
        <v>6.9502135455237921</v>
      </c>
      <c r="L309" s="59">
        <v>7.1603059760572281</v>
      </c>
      <c r="M309" s="59">
        <v>7.9407390306647745</v>
      </c>
      <c r="N309" s="59">
        <v>7.0571062860749558</v>
      </c>
      <c r="O309" s="59">
        <v>6.4671698653135321</v>
      </c>
      <c r="P309" s="59">
        <v>6.1650117148936436</v>
      </c>
      <c r="Q309" s="59">
        <v>6.0388744097192903</v>
      </c>
      <c r="R309" s="59">
        <v>5.4335824069226746</v>
      </c>
      <c r="S309" s="59">
        <v>5.7346588172498327</v>
      </c>
      <c r="T309" s="59">
        <v>5.3459888169792267</v>
      </c>
      <c r="U309" s="59">
        <v>5.3821680609014395</v>
      </c>
      <c r="V309" s="59">
        <v>5.3279855254079989</v>
      </c>
      <c r="W309" s="59">
        <v>5.2282983665417611</v>
      </c>
      <c r="X309" s="59">
        <v>5.0411854055980543</v>
      </c>
      <c r="Y309" s="59">
        <v>5.7066287598288419</v>
      </c>
      <c r="Z309" s="59">
        <v>6.4413668401379578</v>
      </c>
      <c r="AA309" s="59">
        <v>6.5788560260772249</v>
      </c>
      <c r="AB309" s="59">
        <v>5.9474843725733439</v>
      </c>
      <c r="AC309" s="59">
        <v>5.1126696413202426</v>
      </c>
      <c r="AD309" s="59">
        <v>5.3435038768816092</v>
      </c>
      <c r="AE309" s="59">
        <v>5.7663389445260362</v>
      </c>
      <c r="AF309" s="59">
        <v>5.9483137216903161</v>
      </c>
      <c r="AG309" s="59">
        <v>6.4389831443906687</v>
      </c>
      <c r="AH309" s="59">
        <v>6.1821179358133698</v>
      </c>
      <c r="AI309" s="59">
        <v>6.7554851155118962</v>
      </c>
      <c r="AJ309" s="59">
        <v>6.259501794336102</v>
      </c>
      <c r="AK309" s="59">
        <v>7.432991903529909</v>
      </c>
      <c r="AL309" s="59">
        <v>8.6603231583845766</v>
      </c>
      <c r="AM309" s="59">
        <v>7.9092149733481225</v>
      </c>
      <c r="AN309" s="59">
        <v>6.848095239483186</v>
      </c>
      <c r="AO309" s="59">
        <v>7.0509430034801186</v>
      </c>
      <c r="AP309" s="59">
        <v>6.5967312748940969</v>
      </c>
      <c r="AQ309" s="59">
        <v>7.0412096539743425</v>
      </c>
      <c r="AR309" s="59">
        <v>6.4377780324449381</v>
      </c>
      <c r="AS309" s="59">
        <v>6.4715869366421916</v>
      </c>
      <c r="AT309" s="59">
        <v>6.1536447358446953</v>
      </c>
      <c r="AU309" s="59">
        <v>6.0736127188354105</v>
      </c>
      <c r="AV309" s="59">
        <v>6.7942643397521003</v>
      </c>
      <c r="AW309" s="59">
        <v>7.0347339118909824</v>
      </c>
      <c r="AX309" s="59">
        <v>6.4094071925986666</v>
      </c>
      <c r="AY309" s="59">
        <v>6.4553612986077997</v>
      </c>
      <c r="AZ309" s="59">
        <v>6.302320913049833</v>
      </c>
      <c r="BA309" s="59">
        <v>6.0475034520239186</v>
      </c>
      <c r="BB309" s="59">
        <v>5.891187905951643</v>
      </c>
      <c r="BC309" s="59">
        <v>6.0178016494107212</v>
      </c>
      <c r="BD309" s="59">
        <v>5.8957368830283281</v>
      </c>
      <c r="BE309" s="59">
        <v>6.0022485362404385</v>
      </c>
      <c r="BF309" s="59">
        <v>5.7156490930564638</v>
      </c>
      <c r="BG309" s="59">
        <v>5.7799736572715625</v>
      </c>
      <c r="BH309" s="59">
        <v>5.9097277710781508</v>
      </c>
      <c r="BI309" s="59">
        <v>6.3035913137137651</v>
      </c>
      <c r="BJ309" s="59">
        <v>6.5623964775028671</v>
      </c>
      <c r="BK309" s="59">
        <v>7.4886185238746306</v>
      </c>
      <c r="BL309" s="59">
        <v>7.7733785729834359</v>
      </c>
      <c r="BM309" s="59">
        <v>6.1547978392077836</v>
      </c>
      <c r="BN309" s="59">
        <v>6.3051995699614611</v>
      </c>
      <c r="BO309" s="59">
        <v>5.8781015843356013</v>
      </c>
      <c r="BP309" s="59">
        <v>5.888566206504704</v>
      </c>
      <c r="BQ309" s="59">
        <v>5.5487699980201075</v>
      </c>
      <c r="BR309" s="59">
        <v>5.7052783235931432</v>
      </c>
      <c r="BS309" s="59">
        <v>5.7418445563986893</v>
      </c>
      <c r="BT309" s="59">
        <v>5.6476706253208739</v>
      </c>
      <c r="BU309" s="59">
        <v>5.7762628806689955</v>
      </c>
      <c r="BV309" s="59">
        <v>6.1964290150363821</v>
      </c>
      <c r="BW309" s="59">
        <v>5.8927137181188014</v>
      </c>
      <c r="BX309" s="59">
        <v>5.9262669557724283</v>
      </c>
      <c r="BY309" s="59">
        <v>6.7825008033440062</v>
      </c>
      <c r="BZ309" s="59">
        <v>5.6873830152469971</v>
      </c>
      <c r="CA309" s="59">
        <v>5.5986581971939007</v>
      </c>
      <c r="CB309" s="59">
        <v>5.3650361131597357</v>
      </c>
      <c r="CC309" s="59">
        <v>5.3949168774689289</v>
      </c>
      <c r="CD309" s="59">
        <v>6.9660484310285069</v>
      </c>
      <c r="CE309" s="59">
        <v>5.8208388039770487</v>
      </c>
      <c r="CF309" s="59">
        <v>5.8744834635614493</v>
      </c>
      <c r="CG309" s="59">
        <v>5.3792069070735469</v>
      </c>
      <c r="CH309" s="59">
        <v>5.3268582173929344</v>
      </c>
      <c r="CI309" s="59">
        <v>5.8135668329252352</v>
      </c>
      <c r="CJ309" s="59">
        <v>6.2510404840024529</v>
      </c>
      <c r="CK309" s="59">
        <v>6.2068803802324313</v>
      </c>
      <c r="CL309" s="59">
        <v>5.9314248677800059</v>
      </c>
      <c r="CM309" s="59">
        <v>5.8363625879860619</v>
      </c>
      <c r="CN309" s="59">
        <v>6.5870462605131603</v>
      </c>
      <c r="CO309" s="59">
        <v>6.4156778992386991</v>
      </c>
      <c r="CP309" s="59">
        <v>7.0856456015440914</v>
      </c>
      <c r="CQ309" s="59">
        <v>7.9324265910158234</v>
      </c>
      <c r="CR309" s="59">
        <v>7.9003188149107517</v>
      </c>
      <c r="CS309" s="59">
        <v>7.3674052002136241</v>
      </c>
      <c r="CT309" s="59">
        <v>7.6347936895525024</v>
      </c>
      <c r="CU309" s="59">
        <v>8.0576383206692839</v>
      </c>
      <c r="CV309" s="59">
        <v>7.6262013574656731</v>
      </c>
      <c r="CW309" s="59">
        <v>7.9421928165326063</v>
      </c>
      <c r="CX309" s="59">
        <v>7.4115969769999523</v>
      </c>
      <c r="CY309" s="59">
        <v>7.8964920937141123</v>
      </c>
      <c r="CZ309" s="59">
        <v>7.1468031539223915</v>
      </c>
    </row>
    <row r="310" spans="1:104" x14ac:dyDescent="0.2">
      <c r="A310" s="60" t="s">
        <v>93</v>
      </c>
      <c r="B310" s="59">
        <v>0</v>
      </c>
      <c r="C310" s="59">
        <v>0</v>
      </c>
      <c r="D310" s="59">
        <v>0</v>
      </c>
      <c r="E310" s="59">
        <v>14.556424921184501</v>
      </c>
      <c r="F310" s="59">
        <v>15.414430167550863</v>
      </c>
      <c r="G310" s="59">
        <v>16.259625628632158</v>
      </c>
      <c r="H310" s="59">
        <v>16.160368306586836</v>
      </c>
      <c r="I310" s="59">
        <v>12.735600581291584</v>
      </c>
      <c r="J310" s="59">
        <v>12.136340317802786</v>
      </c>
      <c r="K310" s="59">
        <v>11.841932627595547</v>
      </c>
      <c r="L310" s="59">
        <v>11.495059827768802</v>
      </c>
      <c r="M310" s="59">
        <v>11.552858145235161</v>
      </c>
      <c r="N310" s="59">
        <v>11.67670605448804</v>
      </c>
      <c r="O310" s="59">
        <v>11.55553149305965</v>
      </c>
      <c r="P310" s="59">
        <v>10.934527628679602</v>
      </c>
      <c r="Q310" s="59">
        <v>10.257849199038606</v>
      </c>
      <c r="R310" s="59">
        <v>9.473872276919078</v>
      </c>
      <c r="S310" s="59">
        <v>8.9792111532619465</v>
      </c>
      <c r="T310" s="59">
        <v>8.7721568129585528</v>
      </c>
      <c r="U310" s="59">
        <v>8.4114749614387474</v>
      </c>
      <c r="V310" s="59">
        <v>8.4734078444993433</v>
      </c>
      <c r="W310" s="59">
        <v>8.4038981600465732</v>
      </c>
      <c r="X310" s="59">
        <v>8.4826450484356606</v>
      </c>
      <c r="Y310" s="59">
        <v>8.7707085226214634</v>
      </c>
      <c r="Z310" s="59">
        <v>8.6718211490253516</v>
      </c>
      <c r="AA310" s="59">
        <v>8.5714173341254316</v>
      </c>
      <c r="AB310" s="59">
        <v>8.4648752268734384</v>
      </c>
      <c r="AC310" s="59">
        <v>8.3474270829513308</v>
      </c>
      <c r="AD310" s="59">
        <v>8.1206097455128496</v>
      </c>
      <c r="AE310" s="59">
        <v>8.1816124434703106</v>
      </c>
      <c r="AF310" s="59">
        <v>8.3228084409524463</v>
      </c>
      <c r="AG310" s="59">
        <v>8.455977125390902</v>
      </c>
      <c r="AH310" s="59">
        <v>8.9580871052360074</v>
      </c>
      <c r="AI310" s="59">
        <v>9.8156270072007263</v>
      </c>
      <c r="AJ310" s="59">
        <v>10.3429548015386</v>
      </c>
      <c r="AK310" s="59">
        <v>10.856205182042254</v>
      </c>
      <c r="AL310" s="59">
        <v>11.128848772497625</v>
      </c>
      <c r="AM310" s="59">
        <v>10.512653192953556</v>
      </c>
      <c r="AN310" s="59">
        <v>9.760354396667493</v>
      </c>
      <c r="AO310" s="59">
        <v>8.9460460867920926</v>
      </c>
      <c r="AP310" s="59">
        <v>7.9392010474098615</v>
      </c>
      <c r="AQ310" s="59">
        <v>7.5785644152809857</v>
      </c>
      <c r="AR310" s="59">
        <v>7.5495124673544467</v>
      </c>
      <c r="AS310" s="59">
        <v>7.4593187964716225</v>
      </c>
      <c r="AT310" s="59">
        <v>7.3779394306398434</v>
      </c>
      <c r="AU310" s="59">
        <v>7.2855096536004833</v>
      </c>
      <c r="AV310" s="59">
        <v>7.7495041262408568</v>
      </c>
      <c r="AW310" s="59">
        <v>8.0599450542439506</v>
      </c>
      <c r="AX310" s="59">
        <v>8.1848249579470576</v>
      </c>
      <c r="AY310" s="59">
        <v>8.399663313407526</v>
      </c>
      <c r="AZ310" s="59">
        <v>8.1452799096941604</v>
      </c>
      <c r="BA310" s="59">
        <v>8.1620925983500232</v>
      </c>
      <c r="BB310" s="59">
        <v>8.2459449938516798</v>
      </c>
      <c r="BC310" s="59">
        <v>8.2693851529456204</v>
      </c>
      <c r="BD310" s="59">
        <v>8.2223390270565897</v>
      </c>
      <c r="BE310" s="59">
        <v>7.7942150908263752</v>
      </c>
      <c r="BF310" s="59">
        <v>7.8555987914992134</v>
      </c>
      <c r="BG310" s="59">
        <v>7.6104545226650977</v>
      </c>
      <c r="BH310" s="59">
        <v>7.6883419700944877</v>
      </c>
      <c r="BI310" s="59">
        <v>7.5010249370693192</v>
      </c>
      <c r="BJ310" s="59">
        <v>7.5079069956216795</v>
      </c>
      <c r="BK310" s="59">
        <v>7.693380330186665</v>
      </c>
      <c r="BL310" s="59">
        <v>7.9635779242688374</v>
      </c>
      <c r="BM310" s="59">
        <v>8.5267118327234179</v>
      </c>
      <c r="BN310" s="59">
        <v>8.9501922593615149</v>
      </c>
      <c r="BO310" s="59">
        <v>9.5097203464957101</v>
      </c>
      <c r="BP310" s="59">
        <v>9.7227911663704791</v>
      </c>
      <c r="BQ310" s="59">
        <v>9.5221854673752446</v>
      </c>
      <c r="BR310" s="59">
        <v>9.4738850242588946</v>
      </c>
      <c r="BS310" s="59">
        <v>9.1235709937545284</v>
      </c>
      <c r="BT310" s="59">
        <v>8.7299451623063948</v>
      </c>
      <c r="BU310" s="59">
        <v>8.7162142048296243</v>
      </c>
      <c r="BV310" s="59">
        <v>8.6763048655506658</v>
      </c>
      <c r="BW310" s="59">
        <v>8.5410425044485336</v>
      </c>
      <c r="BX310" s="59">
        <v>8.4493091292714713</v>
      </c>
      <c r="BY310" s="59">
        <v>8.5956355216897915</v>
      </c>
      <c r="BZ310" s="59">
        <v>8.6532580416022675</v>
      </c>
      <c r="CA310" s="59">
        <v>8.8597901287260807</v>
      </c>
      <c r="CB310" s="59">
        <v>8.907430625080476</v>
      </c>
      <c r="CC310" s="59">
        <v>8.708390990038037</v>
      </c>
      <c r="CD310" s="59">
        <v>7.9622673036125544</v>
      </c>
      <c r="CE310" s="59">
        <v>4.2894960483583464</v>
      </c>
      <c r="CF310" s="59">
        <v>1.6352901532767643</v>
      </c>
      <c r="CG310" s="59">
        <v>0</v>
      </c>
      <c r="CH310" s="59">
        <v>0</v>
      </c>
      <c r="CI310" s="59">
        <v>4.0055514431878492E-2</v>
      </c>
      <c r="CJ310" s="59">
        <v>1.9283302980233354</v>
      </c>
      <c r="CK310" s="59">
        <v>3.5709088051050495</v>
      </c>
      <c r="CL310" s="59">
        <v>4.890176397459153</v>
      </c>
      <c r="CM310" s="59">
        <v>6.9574343625869624</v>
      </c>
      <c r="CN310" s="59">
        <v>8.0442974594578676</v>
      </c>
      <c r="CO310" s="59">
        <v>8.9529503058625544</v>
      </c>
      <c r="CP310" s="59">
        <v>9.9062127388408392</v>
      </c>
      <c r="CQ310" s="59">
        <v>9.7284725847736624</v>
      </c>
      <c r="CR310" s="59">
        <v>9.6451375678544249</v>
      </c>
      <c r="CS310" s="59">
        <v>9.448207927041377</v>
      </c>
      <c r="CT310" s="59">
        <v>9.2489705056926681</v>
      </c>
      <c r="CU310" s="59">
        <v>9.2863346026946338</v>
      </c>
      <c r="CV310" s="59">
        <v>9.128676307793743</v>
      </c>
      <c r="CW310" s="59">
        <v>9.1949867363926998</v>
      </c>
      <c r="CX310" s="59">
        <v>9.6626176426827932</v>
      </c>
      <c r="CY310" s="59">
        <v>9.8392215880796563</v>
      </c>
      <c r="CZ310" s="59">
        <v>9.7413377874682219</v>
      </c>
    </row>
    <row r="311" spans="1:104" x14ac:dyDescent="0.2">
      <c r="A311" s="60" t="s">
        <v>94</v>
      </c>
      <c r="B311" s="59">
        <v>11.768751013220493</v>
      </c>
      <c r="C311" s="59">
        <v>12.317851945641072</v>
      </c>
      <c r="D311" s="59">
        <v>12.689910498212786</v>
      </c>
      <c r="E311" s="59">
        <v>12.31036769145482</v>
      </c>
      <c r="F311" s="59">
        <v>12.013943116401595</v>
      </c>
      <c r="G311" s="59">
        <v>11.962004156017588</v>
      </c>
      <c r="H311" s="59">
        <v>11.421982241234318</v>
      </c>
      <c r="I311" s="59">
        <v>10.328107954548175</v>
      </c>
      <c r="J311" s="59">
        <v>10.845634499161049</v>
      </c>
      <c r="K311" s="59">
        <v>10.571069184379642</v>
      </c>
      <c r="L311" s="59">
        <v>12.31538167778479</v>
      </c>
      <c r="M311" s="59">
        <v>10.696062670280162</v>
      </c>
      <c r="N311" s="59">
        <v>11.824784834279935</v>
      </c>
      <c r="O311" s="59">
        <v>10.52319187389207</v>
      </c>
      <c r="P311" s="59">
        <v>10.043980527787948</v>
      </c>
      <c r="Q311" s="59">
        <v>8.1782203049060271</v>
      </c>
      <c r="R311" s="59">
        <v>7.8174215683656527</v>
      </c>
      <c r="S311" s="59">
        <v>8.7730568926240569</v>
      </c>
      <c r="T311" s="59">
        <v>8.2543284848860221</v>
      </c>
      <c r="U311" s="59">
        <v>7.1384640768299787</v>
      </c>
      <c r="V311" s="59">
        <v>7.2445517318627903</v>
      </c>
      <c r="W311" s="59">
        <v>7.1623267087828335</v>
      </c>
      <c r="X311" s="59">
        <v>7.0288626733060564</v>
      </c>
      <c r="Y311" s="59">
        <v>6.8864171907105991</v>
      </c>
      <c r="Z311" s="59">
        <v>6.0364989961441164</v>
      </c>
      <c r="AA311" s="59">
        <v>6.7955045411889641</v>
      </c>
      <c r="AB311" s="59">
        <v>5.8916422652533793</v>
      </c>
      <c r="AC311" s="59">
        <v>5.8277597912413004</v>
      </c>
      <c r="AD311" s="59">
        <v>6.0356934991933828</v>
      </c>
      <c r="AE311" s="59">
        <v>7.5481877887558984</v>
      </c>
      <c r="AF311" s="59">
        <v>8.058984452387504</v>
      </c>
      <c r="AG311" s="59">
        <v>8.704087784526978</v>
      </c>
      <c r="AH311" s="59">
        <v>7.3289713182853333</v>
      </c>
      <c r="AI311" s="59">
        <v>7.4043626408988112</v>
      </c>
      <c r="AJ311" s="59">
        <v>6.9300991875253866</v>
      </c>
      <c r="AK311" s="59">
        <v>8.3536618292978435</v>
      </c>
      <c r="AL311" s="59">
        <v>10.407510104159847</v>
      </c>
      <c r="AM311" s="59">
        <v>9.1501663301171874</v>
      </c>
      <c r="AN311" s="59">
        <v>8.4415011459536782</v>
      </c>
      <c r="AO311" s="59">
        <v>7.8329095585787778</v>
      </c>
      <c r="AP311" s="59">
        <v>6.4950650470015718</v>
      </c>
      <c r="AQ311" s="59">
        <v>7.0432337249029944</v>
      </c>
      <c r="AR311" s="59">
        <v>6.8399719755065842</v>
      </c>
      <c r="AS311" s="59">
        <v>6.8040176215486472</v>
      </c>
      <c r="AT311" s="59">
        <v>5.8303325726010664</v>
      </c>
      <c r="AU311" s="59">
        <v>6.0567500678542832</v>
      </c>
      <c r="AV311" s="59">
        <v>6.6975527482239228</v>
      </c>
      <c r="AW311" s="59">
        <v>5.7765394490695297</v>
      </c>
      <c r="AX311" s="59">
        <v>5.1035131215919263</v>
      </c>
      <c r="AY311" s="59">
        <v>5.2578077963593008</v>
      </c>
      <c r="AZ311" s="59">
        <v>5.6937945909030629</v>
      </c>
      <c r="BA311" s="59">
        <v>5.6259713337485255</v>
      </c>
      <c r="BB311" s="59">
        <v>5.1096051647978245</v>
      </c>
      <c r="BC311" s="59">
        <v>5.3975897606016678</v>
      </c>
      <c r="BD311" s="59">
        <v>5.37682928972231</v>
      </c>
      <c r="BE311" s="59">
        <v>5.8831722626033338</v>
      </c>
      <c r="BF311" s="59">
        <v>5.0201149444016968</v>
      </c>
      <c r="BG311" s="59">
        <v>5.3295663703984415</v>
      </c>
      <c r="BH311" s="59">
        <v>5.812479042985581</v>
      </c>
      <c r="BI311" s="59">
        <v>5.3327190956894892</v>
      </c>
      <c r="BJ311" s="59">
        <v>4.6533747095282978</v>
      </c>
      <c r="BK311" s="59">
        <v>5.4377029376696813</v>
      </c>
      <c r="BL311" s="59">
        <v>4.9637554006418618</v>
      </c>
      <c r="BM311" s="59">
        <v>4.5063171678504217</v>
      </c>
      <c r="BN311" s="59">
        <v>3.9149582773032909</v>
      </c>
      <c r="BO311" s="59">
        <v>4.3590656935407095</v>
      </c>
      <c r="BP311" s="59">
        <v>5.23400181882913</v>
      </c>
      <c r="BQ311" s="59">
        <v>5.379541093997469</v>
      </c>
      <c r="BR311" s="59">
        <v>5.1934477125404017</v>
      </c>
      <c r="BS311" s="59">
        <v>5.5581074579273881</v>
      </c>
      <c r="BT311" s="59">
        <v>5.5618479108469874</v>
      </c>
      <c r="BU311" s="59">
        <v>5.5349536455561683</v>
      </c>
      <c r="BV311" s="59">
        <v>5.3883452204910558</v>
      </c>
      <c r="BW311" s="59">
        <v>5.0201673566125624</v>
      </c>
      <c r="BX311" s="59">
        <v>5.7288702666017004</v>
      </c>
      <c r="BY311" s="59">
        <v>5.7804180221266277</v>
      </c>
      <c r="BZ311" s="59">
        <v>5.0401557626348668</v>
      </c>
      <c r="CA311" s="59">
        <v>4.9158603524446143</v>
      </c>
      <c r="CB311" s="59">
        <v>4.8142172288827707</v>
      </c>
      <c r="CC311" s="59">
        <v>5.3968433196052219</v>
      </c>
      <c r="CD311" s="59">
        <v>5.4240249921170332</v>
      </c>
      <c r="CE311" s="59">
        <v>5.4086212240281029</v>
      </c>
      <c r="CF311" s="59">
        <v>5.0396239286597044</v>
      </c>
      <c r="CG311" s="59">
        <v>5.1446689131137857</v>
      </c>
      <c r="CH311" s="59">
        <v>4.7069822383972371</v>
      </c>
      <c r="CI311" s="59">
        <v>4.3021700766229811</v>
      </c>
      <c r="CJ311" s="59">
        <v>4.5873616562585502</v>
      </c>
      <c r="CK311" s="59">
        <v>3.7660332653455262</v>
      </c>
      <c r="CL311" s="59">
        <v>3.9750881438390313</v>
      </c>
      <c r="CM311" s="59">
        <v>5.1406598206864871</v>
      </c>
      <c r="CN311" s="59">
        <v>5.5605290306223054</v>
      </c>
      <c r="CO311" s="59">
        <v>5.9990600424473808</v>
      </c>
      <c r="CP311" s="59">
        <v>5.3381207800997768</v>
      </c>
      <c r="CQ311" s="59">
        <v>5.612029487146593</v>
      </c>
      <c r="CR311" s="59">
        <v>6.1802971248740883</v>
      </c>
      <c r="CS311" s="59">
        <v>5.4617113255334893</v>
      </c>
      <c r="CT311" s="59">
        <v>5.5289688464468218</v>
      </c>
      <c r="CU311" s="59">
        <v>5.6080467772701414</v>
      </c>
      <c r="CV311" s="59">
        <v>4.7802603782937023</v>
      </c>
      <c r="CW311" s="59">
        <v>5.484262694392708</v>
      </c>
      <c r="CX311" s="59">
        <v>5.3877463254812881</v>
      </c>
      <c r="CY311" s="59">
        <v>5.5625506620523204</v>
      </c>
      <c r="CZ311" s="59">
        <v>5.7210934368211115</v>
      </c>
    </row>
    <row r="312" spans="1:104" x14ac:dyDescent="0.2">
      <c r="A312" s="60" t="s">
        <v>95</v>
      </c>
      <c r="B312" s="59">
        <v>12.016654613090848</v>
      </c>
      <c r="C312" s="59">
        <v>11.845569971164057</v>
      </c>
      <c r="D312" s="59">
        <v>11.241967905614231</v>
      </c>
      <c r="E312" s="59">
        <v>11.831513263389585</v>
      </c>
      <c r="F312" s="59">
        <v>9.8317143550358868</v>
      </c>
      <c r="G312" s="59">
        <v>9.5969718160721769</v>
      </c>
      <c r="H312" s="59">
        <v>9.1687567765887898</v>
      </c>
      <c r="I312" s="59">
        <v>8.9170699058955929</v>
      </c>
      <c r="J312" s="59">
        <v>8.4398196601639359</v>
      </c>
      <c r="K312" s="59">
        <v>8.5036528674282685</v>
      </c>
      <c r="L312" s="59">
        <v>8.4687511471370627</v>
      </c>
      <c r="M312" s="59">
        <v>9.3423573089167142</v>
      </c>
      <c r="N312" s="59">
        <v>9.6420804428005003</v>
      </c>
      <c r="O312" s="59">
        <v>8.7455940384033006</v>
      </c>
      <c r="P312" s="59">
        <v>8.241908403187157</v>
      </c>
      <c r="Q312" s="59">
        <v>7.4793871682078432</v>
      </c>
      <c r="R312" s="59">
        <v>6.8107387451560628</v>
      </c>
      <c r="S312" s="59">
        <v>7.8454087306216325</v>
      </c>
      <c r="T312" s="59">
        <v>7.6097161297923224</v>
      </c>
      <c r="U312" s="59">
        <v>7.4313174294924487</v>
      </c>
      <c r="V312" s="59">
        <v>8.0217775814006131</v>
      </c>
      <c r="W312" s="59">
        <v>6.8989414400786027</v>
      </c>
      <c r="X312" s="59">
        <v>7.3436432903230857</v>
      </c>
      <c r="Y312" s="59">
        <v>7.5992220488246973</v>
      </c>
      <c r="Z312" s="59">
        <v>7.3556440638189544</v>
      </c>
      <c r="AA312" s="59">
        <v>7.5920281172040474</v>
      </c>
      <c r="AB312" s="59">
        <v>6.8440589576162782</v>
      </c>
      <c r="AC312" s="59">
        <v>6.1407074895863047</v>
      </c>
      <c r="AD312" s="59">
        <v>6.4777279683882281</v>
      </c>
      <c r="AE312" s="59">
        <v>6.932784191026423</v>
      </c>
      <c r="AF312" s="59">
        <v>6.5648697186929876</v>
      </c>
      <c r="AG312" s="59">
        <v>6.3408358713853961</v>
      </c>
      <c r="AH312" s="59">
        <v>6.069724362644128</v>
      </c>
      <c r="AI312" s="59">
        <v>6.5455569492304244</v>
      </c>
      <c r="AJ312" s="59">
        <v>5.8958074052124037</v>
      </c>
      <c r="AK312" s="59">
        <v>7.1097505005222814</v>
      </c>
      <c r="AL312" s="59">
        <v>8.7363621171837327</v>
      </c>
      <c r="AM312" s="59">
        <v>8.0768223998957929</v>
      </c>
      <c r="AN312" s="59">
        <v>6.8009662853131383</v>
      </c>
      <c r="AO312" s="59">
        <v>6.405476933869263</v>
      </c>
      <c r="AP312" s="59">
        <v>6.2560460476513464</v>
      </c>
      <c r="AQ312" s="59">
        <v>6.4292555307981738</v>
      </c>
      <c r="AR312" s="59">
        <v>5.9543414489861783</v>
      </c>
      <c r="AS312" s="59">
        <v>5.8478274542362065</v>
      </c>
      <c r="AT312" s="59">
        <v>5.3195936342643719</v>
      </c>
      <c r="AU312" s="59">
        <v>5.7381088985376225</v>
      </c>
      <c r="AV312" s="59">
        <v>6.3173165386004078</v>
      </c>
      <c r="AW312" s="59">
        <v>5.8317768784342432</v>
      </c>
      <c r="AX312" s="59">
        <v>5.7441479286368784</v>
      </c>
      <c r="AY312" s="59">
        <v>5.4144551264066925</v>
      </c>
      <c r="AZ312" s="59">
        <v>5.3714312475789923</v>
      </c>
      <c r="BA312" s="59">
        <v>5.214418608546513</v>
      </c>
      <c r="BB312" s="59">
        <v>5.0591295123853648</v>
      </c>
      <c r="BC312" s="59">
        <v>5.2189970221361905</v>
      </c>
      <c r="BD312" s="59">
        <v>5.6508411883737617</v>
      </c>
      <c r="BE312" s="59">
        <v>6.1540892625959316</v>
      </c>
      <c r="BF312" s="59">
        <v>5.9047632487540422</v>
      </c>
      <c r="BG312" s="59">
        <v>5.7034638410292198</v>
      </c>
      <c r="BH312" s="59">
        <v>5.7477522868632756</v>
      </c>
      <c r="BI312" s="59">
        <v>5.1853266900168773</v>
      </c>
      <c r="BJ312" s="59">
        <v>5.0343909455486271</v>
      </c>
      <c r="BK312" s="59">
        <v>5.6889787646878718</v>
      </c>
      <c r="BL312" s="59">
        <v>5.9511848460178101</v>
      </c>
      <c r="BM312" s="59">
        <v>6.0434071326503638</v>
      </c>
      <c r="BN312" s="59">
        <v>5.9654958951393873</v>
      </c>
      <c r="BO312" s="59">
        <v>5.6898285300834042</v>
      </c>
      <c r="BP312" s="59">
        <v>5.5733910209616111</v>
      </c>
      <c r="BQ312" s="59">
        <v>6.3817352625370676</v>
      </c>
      <c r="BR312" s="59">
        <v>6.0392194729086803</v>
      </c>
      <c r="BS312" s="59">
        <v>5.6935916394658408</v>
      </c>
      <c r="BT312" s="59">
        <v>5.7871509146102182</v>
      </c>
      <c r="BU312" s="59">
        <v>6.0681871597916821</v>
      </c>
      <c r="BV312" s="59">
        <v>6.6371049927397703</v>
      </c>
      <c r="BW312" s="59">
        <v>6.1160319085600845</v>
      </c>
      <c r="BX312" s="59">
        <v>6.0976547331547755</v>
      </c>
      <c r="BY312" s="59">
        <v>6.0346400451083735</v>
      </c>
      <c r="BZ312" s="59">
        <v>5.4574233902407361</v>
      </c>
      <c r="CA312" s="59">
        <v>5.3313879276117593</v>
      </c>
      <c r="CB312" s="59">
        <v>4.9782867974139906</v>
      </c>
      <c r="CC312" s="59">
        <v>4.9629480582520697</v>
      </c>
      <c r="CD312" s="59">
        <v>6.6194476680490872</v>
      </c>
      <c r="CE312" s="59">
        <v>5.6615533293334916</v>
      </c>
      <c r="CF312" s="59">
        <v>5.2474364482904186</v>
      </c>
      <c r="CG312" s="59">
        <v>5.2102841882328939</v>
      </c>
      <c r="CH312" s="59">
        <v>4.8183499769100449</v>
      </c>
      <c r="CI312" s="59">
        <v>4.7170793268704108</v>
      </c>
      <c r="CJ312" s="59">
        <v>4.7968875817804388</v>
      </c>
      <c r="CK312" s="59">
        <v>4.5366062812299228</v>
      </c>
      <c r="CL312" s="59">
        <v>4.6388314353863205</v>
      </c>
      <c r="CM312" s="59">
        <v>5.2055493670700361</v>
      </c>
      <c r="CN312" s="59">
        <v>5.6400844341067531</v>
      </c>
      <c r="CO312" s="59">
        <v>5.5476613096525194</v>
      </c>
      <c r="CP312" s="59">
        <v>5.8874054936176181</v>
      </c>
      <c r="CQ312" s="59">
        <v>5.695766272175363</v>
      </c>
      <c r="CR312" s="59">
        <v>6.0023920638837147</v>
      </c>
      <c r="CS312" s="59">
        <v>5.070414174122595</v>
      </c>
      <c r="CT312" s="59">
        <v>5.9382201101782339</v>
      </c>
      <c r="CU312" s="59">
        <v>5.517751866214196</v>
      </c>
      <c r="CV312" s="59">
        <v>4.9450560627905267</v>
      </c>
      <c r="CW312" s="59">
        <v>5.1955993615895153</v>
      </c>
      <c r="CX312" s="59">
        <v>4.9219633079720504</v>
      </c>
      <c r="CY312" s="59">
        <v>5.1620183189768891</v>
      </c>
      <c r="CZ312" s="59">
        <v>4.5843852928910511</v>
      </c>
    </row>
    <row r="313" spans="1:104" x14ac:dyDescent="0.2">
      <c r="A313" s="60" t="s">
        <v>96</v>
      </c>
      <c r="B313" s="59">
        <v>10.020657547990226</v>
      </c>
      <c r="C313" s="59">
        <v>8.7360693592853984</v>
      </c>
      <c r="D313" s="59">
        <v>7.5655006705513088</v>
      </c>
      <c r="E313" s="59">
        <v>9.0057296242777163</v>
      </c>
      <c r="F313" s="59">
        <v>25.95788954633144</v>
      </c>
      <c r="G313" s="59">
        <v>22.873295099844672</v>
      </c>
      <c r="H313" s="59">
        <v>24.604367265054183</v>
      </c>
      <c r="I313" s="59">
        <v>5.4394604562763762</v>
      </c>
      <c r="J313" s="59">
        <v>7.046656555929669</v>
      </c>
      <c r="K313" s="59">
        <v>6.6669092777537227</v>
      </c>
      <c r="L313" s="59">
        <v>9.712214954914586</v>
      </c>
      <c r="M313" s="59">
        <v>7.9401490594641952</v>
      </c>
      <c r="N313" s="59">
        <v>7.5034490285591504</v>
      </c>
      <c r="O313" s="59">
        <v>7.7537435103721357</v>
      </c>
      <c r="P313" s="59">
        <v>7.4941225530783324</v>
      </c>
      <c r="Q313" s="59">
        <v>7.4234829073652584</v>
      </c>
      <c r="R313" s="59">
        <v>13.040312816947678</v>
      </c>
      <c r="S313" s="59">
        <v>9.901536751395227</v>
      </c>
      <c r="T313" s="59">
        <v>8.7188834313281021</v>
      </c>
      <c r="U313" s="59">
        <v>7.1865520443662856</v>
      </c>
      <c r="V313" s="59">
        <v>9.5218476620985548</v>
      </c>
      <c r="W313" s="59">
        <v>8.3436529747825698</v>
      </c>
      <c r="X313" s="59">
        <v>8.6329479548800183</v>
      </c>
      <c r="Y313" s="59">
        <v>7.8671468185339055</v>
      </c>
      <c r="Z313" s="59">
        <v>8.8145394641506627</v>
      </c>
      <c r="AA313" s="59">
        <v>8.9567958684628604</v>
      </c>
      <c r="AB313" s="59">
        <v>10.803850397960153</v>
      </c>
      <c r="AC313" s="59">
        <v>9.2928138010770187</v>
      </c>
      <c r="AD313" s="59">
        <v>7.703828786919134</v>
      </c>
      <c r="AE313" s="59">
        <v>9.196569431802553</v>
      </c>
      <c r="AF313" s="59">
        <v>9.5152831894294785</v>
      </c>
      <c r="AG313" s="59">
        <v>9.5914890498437515</v>
      </c>
      <c r="AH313" s="59">
        <v>7.7827662407203944</v>
      </c>
      <c r="AI313" s="59">
        <v>7.6053898131197686</v>
      </c>
      <c r="AJ313" s="59">
        <v>7.5387655266188487</v>
      </c>
      <c r="AK313" s="59">
        <v>9.4493994378767194</v>
      </c>
      <c r="AL313" s="59">
        <v>12.339804316166621</v>
      </c>
      <c r="AM313" s="59">
        <v>7.1340865533520414</v>
      </c>
      <c r="AN313" s="59">
        <v>8.0705180281476778</v>
      </c>
      <c r="AO313" s="59">
        <v>6.7418964781258488</v>
      </c>
      <c r="AP313" s="59">
        <v>7.6342011075896385</v>
      </c>
      <c r="AQ313" s="59">
        <v>6.617342187120351</v>
      </c>
      <c r="AR313" s="59">
        <v>7.7131809166715772</v>
      </c>
      <c r="AS313" s="59">
        <v>9.1582368105560299</v>
      </c>
      <c r="AT313" s="59">
        <v>7.1203079633026993</v>
      </c>
      <c r="AU313" s="59">
        <v>7.677228636183357</v>
      </c>
      <c r="AV313" s="59">
        <v>10.303477223417119</v>
      </c>
      <c r="AW313" s="59">
        <v>9.0496480873448792</v>
      </c>
      <c r="AX313" s="59">
        <v>6.7626738174596772</v>
      </c>
      <c r="AY313" s="59">
        <v>7.8555339716291552</v>
      </c>
      <c r="AZ313" s="59">
        <v>8.6727249489624754</v>
      </c>
      <c r="BA313" s="59">
        <v>9.2949250970304043</v>
      </c>
      <c r="BB313" s="59">
        <v>7.9761009873466335</v>
      </c>
      <c r="BC313" s="59">
        <v>8.5771366237354378</v>
      </c>
      <c r="BD313" s="59">
        <v>8.4960699904947443</v>
      </c>
      <c r="BE313" s="59">
        <v>8.6000472133136974</v>
      </c>
      <c r="BF313" s="59">
        <v>7.9648751078990223</v>
      </c>
      <c r="BG313" s="59">
        <v>7.7080652996871377</v>
      </c>
      <c r="BH313" s="59">
        <v>8.3635804082326093</v>
      </c>
      <c r="BI313" s="59">
        <v>7.4217858631412659</v>
      </c>
      <c r="BJ313" s="59">
        <v>6.8975232819084393</v>
      </c>
      <c r="BK313" s="59">
        <v>6.6451296843637886</v>
      </c>
      <c r="BL313" s="59">
        <v>9.2505961689277001</v>
      </c>
      <c r="BM313" s="59">
        <v>6.5735259092212353</v>
      </c>
      <c r="BN313" s="59">
        <v>5.1506404247474453</v>
      </c>
      <c r="BO313" s="59">
        <v>6.521080018139366</v>
      </c>
      <c r="BP313" s="59">
        <v>6.801742175863307</v>
      </c>
      <c r="BQ313" s="59">
        <v>6.17328223219035</v>
      </c>
      <c r="BR313" s="59">
        <v>6.6440897331457398</v>
      </c>
      <c r="BS313" s="59">
        <v>7.6521145531529218</v>
      </c>
      <c r="BT313" s="59">
        <v>7.9336230351152341</v>
      </c>
      <c r="BU313" s="59">
        <v>7.7632806267363632</v>
      </c>
      <c r="BV313" s="59">
        <v>7.6951090198717349</v>
      </c>
      <c r="BW313" s="59">
        <v>8.7363864957456627</v>
      </c>
      <c r="BX313" s="59">
        <v>8.0604581263876298</v>
      </c>
      <c r="BY313" s="59">
        <v>6.8023450464435555</v>
      </c>
      <c r="BZ313" s="59">
        <v>6.5778814478023158</v>
      </c>
      <c r="CA313" s="59">
        <v>6.3993004858697038</v>
      </c>
      <c r="CB313" s="59">
        <v>5.8049267024554592</v>
      </c>
      <c r="CC313" s="59">
        <v>5.246699291620418</v>
      </c>
      <c r="CD313" s="59">
        <v>8.4905418070585768</v>
      </c>
      <c r="CE313" s="59">
        <v>7.6019763285193944</v>
      </c>
      <c r="CF313" s="59">
        <v>11.782788100223478</v>
      </c>
      <c r="CG313" s="59">
        <v>10.353476695899271</v>
      </c>
      <c r="CH313" s="59">
        <v>13.949695304409298</v>
      </c>
      <c r="CI313" s="59">
        <v>19.786995329975245</v>
      </c>
      <c r="CJ313" s="59">
        <v>10.59770300449224</v>
      </c>
      <c r="CK313" s="59">
        <v>8.2036540970361553</v>
      </c>
      <c r="CL313" s="59">
        <v>17.23379407675035</v>
      </c>
      <c r="CM313" s="59">
        <v>15.631234601880422</v>
      </c>
      <c r="CN313" s="59">
        <v>9.7836600525388917</v>
      </c>
      <c r="CO313" s="59">
        <v>6.7315872342138681</v>
      </c>
      <c r="CP313" s="59">
        <v>6.4651377003580466</v>
      </c>
      <c r="CQ313" s="59">
        <v>6.8766558157665552</v>
      </c>
      <c r="CR313" s="59">
        <v>8.1031932364764803</v>
      </c>
      <c r="CS313" s="59">
        <v>5.9043786097394504</v>
      </c>
      <c r="CT313" s="59">
        <v>5.5904362689451865</v>
      </c>
      <c r="CU313" s="59">
        <v>7.4018310705935235</v>
      </c>
      <c r="CV313" s="59">
        <v>4.970816026670458</v>
      </c>
      <c r="CW313" s="59">
        <v>6.6974969279397518</v>
      </c>
      <c r="CX313" s="59">
        <v>6.1959179982631563</v>
      </c>
      <c r="CY313" s="59">
        <v>6.9593159895007197</v>
      </c>
      <c r="CZ313" s="59">
        <v>6.1655825232378767</v>
      </c>
    </row>
    <row r="314" spans="1:104" x14ac:dyDescent="0.2">
      <c r="A314" s="60" t="s">
        <v>97</v>
      </c>
      <c r="B314" s="59">
        <v>0</v>
      </c>
      <c r="C314" s="59">
        <v>0</v>
      </c>
      <c r="D314" s="59">
        <v>0</v>
      </c>
      <c r="E314" s="59">
        <v>0</v>
      </c>
      <c r="F314" s="59">
        <v>0</v>
      </c>
      <c r="G314" s="59">
        <v>0</v>
      </c>
      <c r="H314" s="59">
        <v>0</v>
      </c>
      <c r="I314" s="59">
        <v>0</v>
      </c>
      <c r="J314" s="59">
        <v>0</v>
      </c>
      <c r="K314" s="59">
        <v>0</v>
      </c>
      <c r="L314" s="59">
        <v>0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0</v>
      </c>
      <c r="AG314" s="59">
        <v>0</v>
      </c>
      <c r="AH314" s="59">
        <v>0</v>
      </c>
      <c r="AI314" s="59">
        <v>0</v>
      </c>
      <c r="AJ314" s="59">
        <v>0</v>
      </c>
      <c r="AK314" s="59">
        <v>0</v>
      </c>
      <c r="AL314" s="59">
        <v>0</v>
      </c>
      <c r="AM314" s="59">
        <v>0</v>
      </c>
      <c r="AN314" s="59">
        <v>0</v>
      </c>
      <c r="AO314" s="59">
        <v>0</v>
      </c>
      <c r="AP314" s="59">
        <v>0</v>
      </c>
      <c r="AQ314" s="59">
        <v>0</v>
      </c>
      <c r="AR314" s="59">
        <v>0</v>
      </c>
      <c r="AS314" s="59">
        <v>0</v>
      </c>
      <c r="AT314" s="59">
        <v>0</v>
      </c>
      <c r="AU314" s="59">
        <v>0</v>
      </c>
      <c r="AV314" s="59">
        <v>0</v>
      </c>
      <c r="AW314" s="59">
        <v>0</v>
      </c>
      <c r="AX314" s="59">
        <v>6.3952163797652615</v>
      </c>
      <c r="AY314" s="59">
        <v>5.9864180281059838</v>
      </c>
      <c r="AZ314" s="59">
        <v>5.9185764524653131</v>
      </c>
      <c r="BA314" s="59">
        <v>5.8497861344077764</v>
      </c>
      <c r="BB314" s="59">
        <v>6.1173551424462254</v>
      </c>
      <c r="BC314" s="59">
        <v>6.3875296977987359</v>
      </c>
      <c r="BD314" s="59">
        <v>5.7935258829528449</v>
      </c>
      <c r="BE314" s="59">
        <v>5.9984328559646309</v>
      </c>
      <c r="BF314" s="59">
        <v>6.2622947551093464</v>
      </c>
      <c r="BG314" s="59">
        <v>6.1889623690926605</v>
      </c>
      <c r="BH314" s="59">
        <v>5.9708379242065828</v>
      </c>
      <c r="BI314" s="59">
        <v>5.8200804255605973</v>
      </c>
      <c r="BJ314" s="59">
        <v>6.0080493060390916</v>
      </c>
      <c r="BK314" s="59">
        <v>6.1326903351662612</v>
      </c>
      <c r="BL314" s="59">
        <v>6.6524004753516</v>
      </c>
      <c r="BM314" s="59">
        <v>6.5632339466117173</v>
      </c>
      <c r="BN314" s="59">
        <v>6.3804133099597342</v>
      </c>
      <c r="BO314" s="59">
        <v>5.8941851391184645</v>
      </c>
      <c r="BP314" s="59">
        <v>6.2250181667059712</v>
      </c>
      <c r="BQ314" s="59">
        <v>6.6774871110898939</v>
      </c>
      <c r="BR314" s="59">
        <v>5.960373709463382</v>
      </c>
      <c r="BS314" s="59">
        <v>5.6463887743799184</v>
      </c>
      <c r="BT314" s="59">
        <v>5.4629019243495023</v>
      </c>
      <c r="BU314" s="59">
        <v>5.4850710589109584</v>
      </c>
      <c r="BV314" s="59">
        <v>5.5373894353571078</v>
      </c>
      <c r="BW314" s="59">
        <v>5.6148141027655818</v>
      </c>
      <c r="BX314" s="59">
        <v>5.6321290862257136</v>
      </c>
      <c r="BY314" s="59">
        <v>6.4062506975128803</v>
      </c>
      <c r="BZ314" s="59">
        <v>4.5843993654528097</v>
      </c>
      <c r="CA314" s="59">
        <v>4.5349030368501158</v>
      </c>
      <c r="CB314" s="59">
        <v>4.4468499903487961</v>
      </c>
      <c r="CC314" s="59">
        <v>4.2301345716781409</v>
      </c>
      <c r="CD314" s="59">
        <v>4.3673931214712098</v>
      </c>
      <c r="CE314" s="59">
        <v>3.7632582798002261</v>
      </c>
      <c r="CF314" s="59">
        <v>3.9988813002750678</v>
      </c>
      <c r="CG314" s="59">
        <v>4.2499658504427771</v>
      </c>
      <c r="CH314" s="59">
        <v>4.1881645102976712</v>
      </c>
      <c r="CI314" s="59">
        <v>3.8793484886449874</v>
      </c>
      <c r="CJ314" s="59">
        <v>4.1675755488488431</v>
      </c>
      <c r="CK314" s="59">
        <v>3.6634321824749891</v>
      </c>
      <c r="CL314" s="59">
        <v>4.3559368776421001</v>
      </c>
      <c r="CM314" s="59">
        <v>4.455094906494991</v>
      </c>
      <c r="CN314" s="59">
        <v>5.0236092340525618</v>
      </c>
      <c r="CO314" s="59">
        <v>5.1527940516896376</v>
      </c>
      <c r="CP314" s="59">
        <v>5.471270403698866</v>
      </c>
      <c r="CQ314" s="59">
        <v>5.9540819686519209</v>
      </c>
      <c r="CR314" s="59">
        <v>6.4981630436874482</v>
      </c>
      <c r="CS314" s="59">
        <v>5.2904688128417217</v>
      </c>
      <c r="CT314" s="59">
        <v>5.3835779224597156</v>
      </c>
      <c r="CU314" s="59">
        <v>5.6083767176125576</v>
      </c>
      <c r="CV314" s="59">
        <v>4.7130272507935169</v>
      </c>
      <c r="CW314" s="59">
        <v>5.5634639693182439</v>
      </c>
      <c r="CX314" s="59">
        <v>4.9881614549651241</v>
      </c>
      <c r="CY314" s="59">
        <v>4.957062697673118</v>
      </c>
      <c r="CZ314" s="59">
        <v>5.5055003876442976</v>
      </c>
    </row>
    <row r="315" spans="1:104" x14ac:dyDescent="0.2">
      <c r="A315" s="60" t="s">
        <v>98</v>
      </c>
      <c r="B315" s="59">
        <v>0</v>
      </c>
      <c r="C315" s="59">
        <v>0</v>
      </c>
      <c r="D315" s="59">
        <v>0</v>
      </c>
      <c r="E315" s="59">
        <v>0</v>
      </c>
      <c r="F315" s="59">
        <v>0</v>
      </c>
      <c r="G315" s="59">
        <v>0</v>
      </c>
      <c r="H315" s="59">
        <v>0</v>
      </c>
      <c r="I315" s="59">
        <v>0</v>
      </c>
      <c r="J315" s="59">
        <v>0</v>
      </c>
      <c r="K315" s="59">
        <v>0</v>
      </c>
      <c r="L315" s="59">
        <v>0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9">
        <v>8.7049832431485807</v>
      </c>
      <c r="V315" s="59">
        <v>13.496128116102879</v>
      </c>
      <c r="W315" s="59">
        <v>10.741402523370533</v>
      </c>
      <c r="X315" s="59">
        <v>12.460693963911906</v>
      </c>
      <c r="Y315" s="59">
        <v>11.339903188493576</v>
      </c>
      <c r="Z315" s="59">
        <v>9.5692908682355782</v>
      </c>
      <c r="AA315" s="59">
        <v>9.8797853930161441</v>
      </c>
      <c r="AB315" s="59">
        <v>8.9752223360153831</v>
      </c>
      <c r="AC315" s="59">
        <v>7.562992253362828</v>
      </c>
      <c r="AD315" s="59">
        <v>6.3635991400241743</v>
      </c>
      <c r="AE315" s="59">
        <v>7.2496985721807432</v>
      </c>
      <c r="AF315" s="59">
        <v>6.9640015108570115</v>
      </c>
      <c r="AG315" s="59">
        <v>8.052279041004498</v>
      </c>
      <c r="AH315" s="59">
        <v>9.1405565711519845</v>
      </c>
      <c r="AI315" s="59">
        <v>8.2301907886441263</v>
      </c>
      <c r="AJ315" s="59">
        <v>7.5742830343181495</v>
      </c>
      <c r="AK315" s="59">
        <v>10.457277881067395</v>
      </c>
      <c r="AL315" s="59">
        <v>9.9618102825652333</v>
      </c>
      <c r="AM315" s="59">
        <v>9.8137022414164203</v>
      </c>
      <c r="AN315" s="59">
        <v>8.6616907669081762</v>
      </c>
      <c r="AO315" s="59">
        <v>7.9982624532519324</v>
      </c>
      <c r="AP315" s="59">
        <v>7.7776094206414736</v>
      </c>
      <c r="AQ315" s="59">
        <v>7.0958733552344597</v>
      </c>
      <c r="AR315" s="59">
        <v>7.0844581989558373</v>
      </c>
      <c r="AS315" s="59">
        <v>9.1224089605360081</v>
      </c>
      <c r="AT315" s="59">
        <v>8.3183230686532514</v>
      </c>
      <c r="AU315" s="59">
        <v>8.0723275683764619</v>
      </c>
      <c r="AV315" s="59">
        <v>8.8752500579174107</v>
      </c>
      <c r="AW315" s="59">
        <v>7.796831720101201</v>
      </c>
      <c r="AX315" s="59">
        <v>7.4533056839280993</v>
      </c>
      <c r="AY315" s="59">
        <v>7.3459160021290923</v>
      </c>
      <c r="AZ315" s="59">
        <v>7.5805418024073283</v>
      </c>
      <c r="BA315" s="59">
        <v>7.7667929714374129</v>
      </c>
      <c r="BB315" s="59">
        <v>7.8925698023884046</v>
      </c>
      <c r="BC315" s="59">
        <v>8.7463884262538976</v>
      </c>
      <c r="BD315" s="59">
        <v>8.9274441721464584</v>
      </c>
      <c r="BE315" s="59">
        <v>9.6852936587535048</v>
      </c>
      <c r="BF315" s="59">
        <v>9.7073164677547084</v>
      </c>
      <c r="BG315" s="59">
        <v>8.9494216811129146</v>
      </c>
      <c r="BH315" s="59">
        <v>8.8256911528497177</v>
      </c>
      <c r="BI315" s="59">
        <v>8.4505299832339773</v>
      </c>
      <c r="BJ315" s="59">
        <v>8.2436735601038791</v>
      </c>
      <c r="BK315" s="59">
        <v>7.9973473151272971</v>
      </c>
      <c r="BL315" s="59">
        <v>8.0447467058773956</v>
      </c>
      <c r="BM315" s="59">
        <v>7.1295878489010072</v>
      </c>
      <c r="BN315" s="59">
        <v>6.574973058251091</v>
      </c>
      <c r="BO315" s="59">
        <v>5.9556736566280302</v>
      </c>
      <c r="BP315" s="59">
        <v>6.5518359530733132</v>
      </c>
      <c r="BQ315" s="59">
        <v>6.709252974973241</v>
      </c>
      <c r="BR315" s="59">
        <v>5.6720399689538779</v>
      </c>
      <c r="BS315" s="59">
        <v>5.7724697494776915</v>
      </c>
      <c r="BT315" s="59">
        <v>5.4065014083604614</v>
      </c>
      <c r="BU315" s="59">
        <v>5.8746251458409748</v>
      </c>
      <c r="BV315" s="59">
        <v>6.3718956948193277</v>
      </c>
      <c r="BW315" s="59">
        <v>6.3256103247570232</v>
      </c>
      <c r="BX315" s="59">
        <v>6.1807955198094708</v>
      </c>
      <c r="BY315" s="59">
        <v>6.7930743870573753</v>
      </c>
      <c r="BZ315" s="59">
        <v>6.1153932467495755</v>
      </c>
      <c r="CA315" s="59">
        <v>5.8279012833217907</v>
      </c>
      <c r="CB315" s="59">
        <v>5.2534747068057239</v>
      </c>
      <c r="CC315" s="59">
        <v>5.3851017916163206</v>
      </c>
      <c r="CD315" s="59">
        <v>4.7011063346128408</v>
      </c>
      <c r="CE315" s="59">
        <v>4.6153979951908726</v>
      </c>
      <c r="CF315" s="59">
        <v>4.5329107319181992</v>
      </c>
      <c r="CG315" s="59">
        <v>4.7052436515007834</v>
      </c>
      <c r="CH315" s="59">
        <v>5.0628907226514563</v>
      </c>
      <c r="CI315" s="59">
        <v>4.5603415962483709</v>
      </c>
      <c r="CJ315" s="59">
        <v>4.5504602338796181</v>
      </c>
      <c r="CK315" s="59">
        <v>4.170144118658679</v>
      </c>
      <c r="CL315" s="59">
        <v>4.7177786902858001</v>
      </c>
      <c r="CM315" s="59">
        <v>5.3584145294349188</v>
      </c>
      <c r="CN315" s="59">
        <v>6.1062953578885484</v>
      </c>
      <c r="CO315" s="59">
        <v>5.6411561735914404</v>
      </c>
      <c r="CP315" s="59">
        <v>5.6886774622569209</v>
      </c>
      <c r="CQ315" s="59">
        <v>5.1086975724801285</v>
      </c>
      <c r="CR315" s="59">
        <v>5.351834995858594</v>
      </c>
      <c r="CS315" s="59">
        <v>4.9114078059030719</v>
      </c>
      <c r="CT315" s="59">
        <v>4.9376059540074344</v>
      </c>
      <c r="CU315" s="59">
        <v>5.1104832942927017</v>
      </c>
      <c r="CV315" s="59">
        <v>4.6095806839959526</v>
      </c>
      <c r="CW315" s="59">
        <v>4.3294708202351417</v>
      </c>
      <c r="CX315" s="59">
        <v>5.0716409482203524</v>
      </c>
      <c r="CY315" s="59">
        <v>4.904740021419558</v>
      </c>
      <c r="CZ315" s="59">
        <v>5.0757661387475599</v>
      </c>
    </row>
    <row r="316" spans="1:104" x14ac:dyDescent="0.2">
      <c r="A316" s="60" t="s">
        <v>99</v>
      </c>
      <c r="B316" s="59">
        <v>0</v>
      </c>
      <c r="C316" s="59">
        <v>0</v>
      </c>
      <c r="D316" s="59">
        <v>0</v>
      </c>
      <c r="E316" s="59">
        <v>0</v>
      </c>
      <c r="F316" s="59">
        <v>0</v>
      </c>
      <c r="G316" s="59">
        <v>0</v>
      </c>
      <c r="H316" s="59">
        <v>0</v>
      </c>
      <c r="I316" s="59">
        <v>0</v>
      </c>
      <c r="J316" s="59">
        <v>0</v>
      </c>
      <c r="K316" s="59">
        <v>0</v>
      </c>
      <c r="L316" s="59">
        <v>0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0</v>
      </c>
      <c r="AG316" s="59">
        <v>0</v>
      </c>
      <c r="AH316" s="59">
        <v>0</v>
      </c>
      <c r="AI316" s="59">
        <v>0</v>
      </c>
      <c r="AJ316" s="59">
        <v>0</v>
      </c>
      <c r="AK316" s="59">
        <v>0</v>
      </c>
      <c r="AL316" s="59">
        <v>0</v>
      </c>
      <c r="AM316" s="59">
        <v>0</v>
      </c>
      <c r="AN316" s="59">
        <v>0</v>
      </c>
      <c r="AO316" s="59">
        <v>0</v>
      </c>
      <c r="AP316" s="59">
        <v>0</v>
      </c>
      <c r="AQ316" s="59">
        <v>0</v>
      </c>
      <c r="AR316" s="59">
        <v>0</v>
      </c>
      <c r="AS316" s="59">
        <v>0</v>
      </c>
      <c r="AT316" s="59">
        <v>0</v>
      </c>
      <c r="AU316" s="59">
        <v>0</v>
      </c>
      <c r="AV316" s="59">
        <v>0</v>
      </c>
      <c r="AW316" s="59">
        <v>0</v>
      </c>
      <c r="AX316" s="59">
        <v>0</v>
      </c>
      <c r="AY316" s="59">
        <v>0</v>
      </c>
      <c r="AZ316" s="59">
        <v>0</v>
      </c>
      <c r="BA316" s="59">
        <v>0</v>
      </c>
      <c r="BB316" s="59">
        <v>0</v>
      </c>
      <c r="BC316" s="59">
        <v>0</v>
      </c>
      <c r="BD316" s="59">
        <v>0</v>
      </c>
      <c r="BE316" s="59">
        <v>0</v>
      </c>
      <c r="BF316" s="59">
        <v>0</v>
      </c>
      <c r="BG316" s="59">
        <v>0</v>
      </c>
      <c r="BH316" s="59">
        <v>0</v>
      </c>
      <c r="BI316" s="59">
        <v>0</v>
      </c>
      <c r="BJ316" s="59">
        <v>0</v>
      </c>
      <c r="BK316" s="59">
        <v>0</v>
      </c>
      <c r="BL316" s="59">
        <v>0</v>
      </c>
      <c r="BM316" s="59">
        <v>0</v>
      </c>
      <c r="BN316" s="59">
        <v>0</v>
      </c>
      <c r="BO316" s="59">
        <v>0</v>
      </c>
      <c r="BP316" s="59">
        <v>0</v>
      </c>
      <c r="BQ316" s="59">
        <v>0</v>
      </c>
      <c r="BR316" s="59">
        <v>0</v>
      </c>
      <c r="BS316" s="59">
        <v>0</v>
      </c>
      <c r="BT316" s="59">
        <v>0</v>
      </c>
      <c r="BU316" s="59">
        <v>0</v>
      </c>
      <c r="BV316" s="59">
        <v>0</v>
      </c>
      <c r="BW316" s="59">
        <v>0</v>
      </c>
      <c r="BX316" s="59">
        <v>0</v>
      </c>
      <c r="BY316" s="59">
        <v>0</v>
      </c>
      <c r="BZ316" s="59">
        <v>0</v>
      </c>
      <c r="CA316" s="59">
        <v>0</v>
      </c>
      <c r="CB316" s="59">
        <v>0</v>
      </c>
      <c r="CC316" s="59">
        <v>0</v>
      </c>
      <c r="CD316" s="59">
        <v>0</v>
      </c>
      <c r="CE316" s="59">
        <v>0</v>
      </c>
      <c r="CF316" s="59">
        <v>0</v>
      </c>
      <c r="CG316" s="59">
        <v>0</v>
      </c>
      <c r="CH316" s="59">
        <v>2.9161008032939426</v>
      </c>
      <c r="CI316" s="59">
        <v>2.8640938146755937</v>
      </c>
      <c r="CJ316" s="59">
        <v>2.8611129402260698</v>
      </c>
      <c r="CK316" s="59">
        <v>2.6516418133528865</v>
      </c>
      <c r="CL316" s="59">
        <v>2.4619198308999777</v>
      </c>
      <c r="CM316" s="59">
        <v>1.8394074087908112</v>
      </c>
      <c r="CN316" s="59">
        <v>1.8768834780998698</v>
      </c>
      <c r="CO316" s="59">
        <v>1.7724852583108242</v>
      </c>
      <c r="CP316" s="59">
        <v>1.7601645256390359</v>
      </c>
      <c r="CQ316" s="59">
        <v>1.8254884212467837</v>
      </c>
      <c r="CR316" s="59">
        <v>1.8884209340568585</v>
      </c>
      <c r="CS316" s="59">
        <v>1.7912673280873501</v>
      </c>
      <c r="CT316" s="59">
        <v>1.8939856513388698</v>
      </c>
      <c r="CU316" s="59">
        <v>1.9544913075212493</v>
      </c>
      <c r="CV316" s="59">
        <v>1.7342579323964964</v>
      </c>
      <c r="CW316" s="59">
        <v>1.8700373004132897</v>
      </c>
      <c r="CX316" s="59">
        <v>1.7977104076908526</v>
      </c>
      <c r="CY316" s="59">
        <v>1.8166750456561471</v>
      </c>
      <c r="CZ316" s="59">
        <v>1.7992244673489528</v>
      </c>
    </row>
    <row r="317" spans="1:104" x14ac:dyDescent="0.2">
      <c r="A317" s="60" t="s">
        <v>100</v>
      </c>
      <c r="B317" s="59">
        <v>7.3216710844259296</v>
      </c>
      <c r="C317" s="59">
        <v>7.576907514171344</v>
      </c>
      <c r="D317" s="59">
        <v>9.8073958545873996</v>
      </c>
      <c r="E317" s="59">
        <v>12.654486489764635</v>
      </c>
      <c r="F317" s="59">
        <v>11.524869907905511</v>
      </c>
      <c r="G317" s="59">
        <v>11.407870873203247</v>
      </c>
      <c r="H317" s="59">
        <v>12.349905950999334</v>
      </c>
      <c r="I317" s="59">
        <v>12.243790122066365</v>
      </c>
      <c r="J317" s="59">
        <v>11.574879333358544</v>
      </c>
      <c r="K317" s="59">
        <v>10.914635970432526</v>
      </c>
      <c r="L317" s="59">
        <v>9.271068418645104</v>
      </c>
      <c r="M317" s="59">
        <v>9.7622298102395391</v>
      </c>
      <c r="N317" s="59">
        <v>9.3640749167206199</v>
      </c>
      <c r="O317" s="59">
        <v>8.9458735465968697</v>
      </c>
      <c r="P317" s="59">
        <v>6.9271877831509743</v>
      </c>
      <c r="Q317" s="59">
        <v>6.4505274663496532</v>
      </c>
      <c r="R317" s="59">
        <v>6.4021517381874657</v>
      </c>
      <c r="S317" s="59">
        <v>7.3537594288407835</v>
      </c>
      <c r="T317" s="59">
        <v>6.8505801167924041</v>
      </c>
      <c r="U317" s="59">
        <v>6.3940727521280465</v>
      </c>
      <c r="V317" s="59">
        <v>7.682059813158773</v>
      </c>
      <c r="W317" s="59">
        <v>6.3256547959065434</v>
      </c>
      <c r="X317" s="59">
        <v>6.6013265032215269</v>
      </c>
      <c r="Y317" s="59">
        <v>6.6190072649234013</v>
      </c>
      <c r="Z317" s="59">
        <v>7.0817615594899159</v>
      </c>
      <c r="AA317" s="59">
        <v>8.7357286767355795</v>
      </c>
      <c r="AB317" s="59">
        <v>7.419319796031508</v>
      </c>
      <c r="AC317" s="59">
        <v>8.3276744839583579</v>
      </c>
      <c r="AD317" s="59">
        <v>7.1786006923588666</v>
      </c>
      <c r="AE317" s="59">
        <v>7.3694946906489953</v>
      </c>
      <c r="AF317" s="59">
        <v>7.7880104728049879</v>
      </c>
      <c r="AG317" s="59">
        <v>7.9782091875762848</v>
      </c>
      <c r="AH317" s="59">
        <v>7.64359661498204</v>
      </c>
      <c r="AI317" s="59">
        <v>7.2444094055337356</v>
      </c>
      <c r="AJ317" s="59">
        <v>6.7335131604362166</v>
      </c>
      <c r="AK317" s="59">
        <v>8.7994016112169664</v>
      </c>
      <c r="AL317" s="59">
        <v>10.737598132415044</v>
      </c>
      <c r="AM317" s="59">
        <v>9.9488281163233641</v>
      </c>
      <c r="AN317" s="59">
        <v>8.1165186355117918</v>
      </c>
      <c r="AO317" s="59">
        <v>7.4391379775274835</v>
      </c>
      <c r="AP317" s="59">
        <v>6.8886335115653994</v>
      </c>
      <c r="AQ317" s="59">
        <v>7.4530591676023077</v>
      </c>
      <c r="AR317" s="59">
        <v>7.2023205505357568</v>
      </c>
      <c r="AS317" s="59">
        <v>0</v>
      </c>
      <c r="AT317" s="59">
        <v>0</v>
      </c>
      <c r="AU317" s="59">
        <v>0</v>
      </c>
      <c r="AV317" s="59">
        <v>0</v>
      </c>
      <c r="AW317" s="59">
        <v>0</v>
      </c>
      <c r="AX317" s="59">
        <v>0</v>
      </c>
      <c r="AY317" s="59">
        <v>0</v>
      </c>
      <c r="AZ317" s="59">
        <v>0</v>
      </c>
      <c r="BA317" s="59">
        <v>0</v>
      </c>
      <c r="BB317" s="59">
        <v>7.4787778879056273</v>
      </c>
      <c r="BC317" s="59">
        <v>5.3423214992285164</v>
      </c>
      <c r="BD317" s="59">
        <v>5.5507725878474998</v>
      </c>
      <c r="BE317" s="59">
        <v>5.8672990994453995</v>
      </c>
      <c r="BF317" s="59">
        <v>6.2954006694276599</v>
      </c>
      <c r="BG317" s="59">
        <v>6.8332683383225703</v>
      </c>
      <c r="BH317" s="59">
        <v>7.0106480520996755</v>
      </c>
      <c r="BI317" s="59">
        <v>6.6749922368546075</v>
      </c>
      <c r="BJ317" s="59">
        <v>5.7773513477922585</v>
      </c>
      <c r="BK317" s="59">
        <v>7.5829330633078449</v>
      </c>
      <c r="BL317" s="59">
        <v>8.1752700329469086</v>
      </c>
      <c r="BM317" s="59">
        <v>11.317404344845935</v>
      </c>
      <c r="BN317" s="59">
        <v>9.7179912290359773</v>
      </c>
      <c r="BO317" s="59">
        <v>9.1727004948723305</v>
      </c>
      <c r="BP317" s="59">
        <v>10.118264013067844</v>
      </c>
      <c r="BQ317" s="59">
        <v>10.216542972862937</v>
      </c>
      <c r="BR317" s="59">
        <v>9.1227296105995457</v>
      </c>
      <c r="BS317" s="59">
        <v>9.8716050671723963</v>
      </c>
      <c r="BT317" s="59">
        <v>9.7216416139615749</v>
      </c>
      <c r="BU317" s="59">
        <v>9.7575139477370332</v>
      </c>
      <c r="BV317" s="59">
        <v>8.3229353532651391</v>
      </c>
      <c r="BW317" s="59">
        <v>8.6642492562411846</v>
      </c>
      <c r="BX317" s="59">
        <v>8.3756131877036086</v>
      </c>
      <c r="BY317" s="59">
        <v>9.240332458116022</v>
      </c>
      <c r="BZ317" s="59">
        <v>7.2556052858063147</v>
      </c>
      <c r="CA317" s="59">
        <v>7.7098335802574791</v>
      </c>
      <c r="CB317" s="59">
        <v>7.7655837864168538</v>
      </c>
      <c r="CC317" s="59">
        <v>7.5603607850573669</v>
      </c>
      <c r="CD317" s="59">
        <v>7.8272633476855216</v>
      </c>
      <c r="CE317" s="59">
        <v>6.2692287503513731</v>
      </c>
      <c r="CF317" s="59">
        <v>6.5238726178975037</v>
      </c>
      <c r="CG317" s="59">
        <v>6.5118735558934491</v>
      </c>
      <c r="CH317" s="59">
        <v>7.5806868888987768</v>
      </c>
      <c r="CI317" s="59">
        <v>8.108927560320863</v>
      </c>
      <c r="CJ317" s="59">
        <v>7.878539415754708</v>
      </c>
      <c r="CK317" s="59">
        <v>8.4947764943357136</v>
      </c>
      <c r="CL317" s="59">
        <v>7.5821612481716922</v>
      </c>
      <c r="CM317" s="59">
        <v>9.5903870014592609</v>
      </c>
      <c r="CN317" s="59">
        <v>10.239739771788173</v>
      </c>
      <c r="CO317" s="59">
        <v>9.9628814267067654</v>
      </c>
      <c r="CP317" s="59">
        <v>8.5835379898101731</v>
      </c>
      <c r="CQ317" s="59">
        <v>9.2155225015173237</v>
      </c>
      <c r="CR317" s="59">
        <v>9.7678598685356537</v>
      </c>
      <c r="CS317" s="59">
        <v>9.0878838250677525</v>
      </c>
      <c r="CT317" s="59">
        <v>7.7393428900782979</v>
      </c>
      <c r="CU317" s="59">
        <v>8.3454397844844266</v>
      </c>
      <c r="CV317" s="59">
        <v>7.2705059163987968</v>
      </c>
      <c r="CW317" s="59">
        <v>8.1463754169246041</v>
      </c>
      <c r="CX317" s="59">
        <v>7.6742893240569581</v>
      </c>
      <c r="CY317" s="59">
        <v>8.1394249038606947</v>
      </c>
      <c r="CZ317" s="59">
        <v>8.1553264668517915</v>
      </c>
    </row>
    <row r="318" spans="1:104" x14ac:dyDescent="0.2">
      <c r="A318" s="60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</row>
    <row r="319" spans="1:104" x14ac:dyDescent="0.2">
      <c r="A319" s="60" t="s">
        <v>101</v>
      </c>
      <c r="B319" s="59">
        <v>10.402413419128033</v>
      </c>
      <c r="C319" s="59">
        <v>10.009538230887822</v>
      </c>
      <c r="D319" s="59">
        <v>10.155983301706019</v>
      </c>
      <c r="E319" s="59">
        <v>11.266863203377351</v>
      </c>
      <c r="F319" s="59">
        <v>10.287823968892102</v>
      </c>
      <c r="G319" s="59">
        <v>9.9526770680214778</v>
      </c>
      <c r="H319" s="59">
        <v>9.9112547483837208</v>
      </c>
      <c r="I319" s="59">
        <v>9.4538791519171603</v>
      </c>
      <c r="J319" s="59">
        <v>8.9139695816804849</v>
      </c>
      <c r="K319" s="59">
        <v>8.7683318218343871</v>
      </c>
      <c r="L319" s="59">
        <v>8.9993616993873307</v>
      </c>
      <c r="M319" s="59">
        <v>9.1965817942435795</v>
      </c>
      <c r="N319" s="59">
        <v>8.8380982241688457</v>
      </c>
      <c r="O319" s="59">
        <v>8.5886476396795164</v>
      </c>
      <c r="P319" s="59">
        <v>7.9941500328733293</v>
      </c>
      <c r="Q319" s="59">
        <v>7.6582116195863774</v>
      </c>
      <c r="R319" s="59">
        <v>7.2233944229463205</v>
      </c>
      <c r="S319" s="59">
        <v>7.6063024303638409</v>
      </c>
      <c r="T319" s="59">
        <v>7.1580397979843644</v>
      </c>
      <c r="U319" s="59">
        <v>6.9393130063351585</v>
      </c>
      <c r="V319" s="59">
        <v>7.1213865464447395</v>
      </c>
      <c r="W319" s="59">
        <v>6.745598384713257</v>
      </c>
      <c r="X319" s="59">
        <v>6.5186695886725303</v>
      </c>
      <c r="Y319" s="59">
        <v>6.9020142299160048</v>
      </c>
      <c r="Z319" s="59">
        <v>6.4229615858634164</v>
      </c>
      <c r="AA319" s="59">
        <v>6.7242725879550393</v>
      </c>
      <c r="AB319" s="59">
        <v>6.2325490336978238</v>
      </c>
      <c r="AC319" s="59">
        <v>6.1342196990053299</v>
      </c>
      <c r="AD319" s="59">
        <v>5.7149769641362855</v>
      </c>
      <c r="AE319" s="59">
        <v>6.4280006608703619</v>
      </c>
      <c r="AF319" s="59">
        <v>6.4646591068273302</v>
      </c>
      <c r="AG319" s="59">
        <v>6.5517258673444241</v>
      </c>
      <c r="AH319" s="59">
        <v>6.65210284689626</v>
      </c>
      <c r="AI319" s="59">
        <v>7.0882336324872437</v>
      </c>
      <c r="AJ319" s="59">
        <v>6.6050017792039091</v>
      </c>
      <c r="AK319" s="59">
        <v>8.3498255547013898</v>
      </c>
      <c r="AL319" s="59">
        <v>9.528785822189672</v>
      </c>
      <c r="AM319" s="59">
        <v>8.3698302698547256</v>
      </c>
      <c r="AN319" s="59">
        <v>7.1887473212688233</v>
      </c>
      <c r="AO319" s="59">
        <v>7.1240726767060076</v>
      </c>
      <c r="AP319" s="59">
        <v>6.5708927308925329</v>
      </c>
      <c r="AQ319" s="59">
        <v>6.9453868535512946</v>
      </c>
      <c r="AR319" s="59">
        <v>6.473216141906228</v>
      </c>
      <c r="AS319" s="59">
        <v>6.5494673966577253</v>
      </c>
      <c r="AT319" s="59">
        <v>5.9651101810588596</v>
      </c>
      <c r="AU319" s="59">
        <v>6.1323093550460239</v>
      </c>
      <c r="AV319" s="59">
        <v>6.8712513477144386</v>
      </c>
      <c r="AW319" s="59">
        <v>6.5223264531094243</v>
      </c>
      <c r="AX319" s="59">
        <v>5.8559225637263443</v>
      </c>
      <c r="AY319" s="59">
        <v>6.0658134556211527</v>
      </c>
      <c r="AZ319" s="59">
        <v>6.035436004415959</v>
      </c>
      <c r="BA319" s="59">
        <v>6.1750681150559288</v>
      </c>
      <c r="BB319" s="59">
        <v>5.6904107503429078</v>
      </c>
      <c r="BC319" s="59">
        <v>5.9904694905089126</v>
      </c>
      <c r="BD319" s="59">
        <v>6.0021494526953632</v>
      </c>
      <c r="BE319" s="59">
        <v>6.3402383209992736</v>
      </c>
      <c r="BF319" s="59">
        <v>5.8972751199791462</v>
      </c>
      <c r="BG319" s="59">
        <v>5.9384439443986565</v>
      </c>
      <c r="BH319" s="59">
        <v>6.0539692496306499</v>
      </c>
      <c r="BI319" s="59">
        <v>5.6884360990311071</v>
      </c>
      <c r="BJ319" s="59">
        <v>5.5477836318739193</v>
      </c>
      <c r="BK319" s="59">
        <v>6.2551571487416826</v>
      </c>
      <c r="BL319" s="59">
        <v>6.3134805278804977</v>
      </c>
      <c r="BM319" s="59">
        <v>6.1269680314527379</v>
      </c>
      <c r="BN319" s="59">
        <v>5.836191954795928</v>
      </c>
      <c r="BO319" s="59">
        <v>5.8275524640288481</v>
      </c>
      <c r="BP319" s="59">
        <v>5.901404344779138</v>
      </c>
      <c r="BQ319" s="59">
        <v>6.0847655284587994</v>
      </c>
      <c r="BR319" s="59">
        <v>5.9055548095920019</v>
      </c>
      <c r="BS319" s="59">
        <v>6.051309530234704</v>
      </c>
      <c r="BT319" s="59">
        <v>5.8955724914267673</v>
      </c>
      <c r="BU319" s="59">
        <v>5.9323260417248713</v>
      </c>
      <c r="BV319" s="59">
        <v>6.1677400442217101</v>
      </c>
      <c r="BW319" s="59">
        <v>6.1103222216929725</v>
      </c>
      <c r="BX319" s="59">
        <v>6.034919902862967</v>
      </c>
      <c r="BY319" s="59">
        <v>6.4213315391983841</v>
      </c>
      <c r="BZ319" s="59">
        <v>5.5505903423119767</v>
      </c>
      <c r="CA319" s="59">
        <v>5.6437937839892749</v>
      </c>
      <c r="CB319" s="59">
        <v>5.3055154626747445</v>
      </c>
      <c r="CC319" s="59">
        <v>5.3413880214391272</v>
      </c>
      <c r="CD319" s="59">
        <v>5.9468385742294796</v>
      </c>
      <c r="CE319" s="59">
        <v>4.8528317230935292</v>
      </c>
      <c r="CF319" s="59">
        <v>5.0685291043610716</v>
      </c>
      <c r="CG319" s="59">
        <v>4.9590150083163147</v>
      </c>
      <c r="CH319" s="59">
        <v>4.9145566947095469</v>
      </c>
      <c r="CI319" s="59">
        <v>4.9358350509112379</v>
      </c>
      <c r="CJ319" s="59">
        <v>4.8796505714467378</v>
      </c>
      <c r="CK319" s="59">
        <v>4.4538335764093047</v>
      </c>
      <c r="CL319" s="59">
        <v>4.9104936089764992</v>
      </c>
      <c r="CM319" s="59">
        <v>5.7130777283516503</v>
      </c>
      <c r="CN319" s="59">
        <v>6.0423675820986684</v>
      </c>
      <c r="CO319" s="59">
        <v>5.9015812026339898</v>
      </c>
      <c r="CP319" s="59">
        <v>5.8846113902782511</v>
      </c>
      <c r="CQ319" s="59">
        <v>6.0470602121443431</v>
      </c>
      <c r="CR319" s="59">
        <v>6.3846416046041021</v>
      </c>
      <c r="CS319" s="59">
        <v>5.6509575845079496</v>
      </c>
      <c r="CT319" s="59">
        <v>5.7657623911846247</v>
      </c>
      <c r="CU319" s="59">
        <v>6.0083024233873967</v>
      </c>
      <c r="CV319" s="59">
        <v>5.3160657466698371</v>
      </c>
      <c r="CW319" s="59">
        <v>5.7229332308717957</v>
      </c>
      <c r="CX319" s="59">
        <v>5.6310763308165486</v>
      </c>
      <c r="CY319" s="59">
        <v>5.8650179371042119</v>
      </c>
      <c r="CZ319" s="59">
        <v>5.6235055584308098</v>
      </c>
    </row>
    <row r="320" spans="1:104" x14ac:dyDescent="0.2">
      <c r="A320" s="60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/>
      <c r="BH320" s="59"/>
      <c r="BI320" s="59"/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/>
      <c r="CM320" s="59"/>
      <c r="CN320" s="59"/>
      <c r="CO320" s="59"/>
      <c r="CP320" s="59"/>
      <c r="CQ320" s="59"/>
      <c r="CR320" s="59"/>
      <c r="CS320" s="59"/>
      <c r="CT320" s="59"/>
      <c r="CU320" s="59"/>
      <c r="CV320" s="59"/>
      <c r="CW320" s="59"/>
      <c r="CX320" s="59"/>
      <c r="CY320" s="59"/>
      <c r="CZ320" s="59"/>
    </row>
    <row r="321" spans="1:104" x14ac:dyDescent="0.2">
      <c r="A321" s="60" t="s">
        <v>2</v>
      </c>
      <c r="B321" s="65">
        <f>ROUNDDOWN(B2,0)</f>
        <v>2000</v>
      </c>
      <c r="C321" s="65">
        <f t="shared" ref="C321:BN321" si="0">ROUNDDOWN(C2,0)</f>
        <v>2000</v>
      </c>
      <c r="D321" s="65">
        <f t="shared" si="0"/>
        <v>2000</v>
      </c>
      <c r="E321" s="65">
        <f t="shared" si="0"/>
        <v>2000</v>
      </c>
      <c r="F321" s="65">
        <f t="shared" si="0"/>
        <v>2001</v>
      </c>
      <c r="G321" s="65">
        <f t="shared" si="0"/>
        <v>2001</v>
      </c>
      <c r="H321" s="65">
        <f t="shared" si="0"/>
        <v>2001</v>
      </c>
      <c r="I321" s="65">
        <f t="shared" si="0"/>
        <v>2001</v>
      </c>
      <c r="J321" s="65">
        <f t="shared" si="0"/>
        <v>2002</v>
      </c>
      <c r="K321" s="65">
        <f t="shared" si="0"/>
        <v>2002</v>
      </c>
      <c r="L321" s="65">
        <f t="shared" si="0"/>
        <v>2002</v>
      </c>
      <c r="M321" s="65">
        <f t="shared" si="0"/>
        <v>2002</v>
      </c>
      <c r="N321" s="65">
        <f t="shared" si="0"/>
        <v>2003</v>
      </c>
      <c r="O321" s="65">
        <f t="shared" si="0"/>
        <v>2003</v>
      </c>
      <c r="P321" s="65">
        <f t="shared" si="0"/>
        <v>2003</v>
      </c>
      <c r="Q321" s="65">
        <f t="shared" si="0"/>
        <v>2003</v>
      </c>
      <c r="R321" s="65">
        <f t="shared" si="0"/>
        <v>2004</v>
      </c>
      <c r="S321" s="65">
        <f t="shared" si="0"/>
        <v>2004</v>
      </c>
      <c r="T321" s="65">
        <f t="shared" si="0"/>
        <v>2004</v>
      </c>
      <c r="U321" s="65">
        <f t="shared" si="0"/>
        <v>2004</v>
      </c>
      <c r="V321" s="65">
        <f t="shared" si="0"/>
        <v>2005</v>
      </c>
      <c r="W321" s="65">
        <f t="shared" si="0"/>
        <v>2005</v>
      </c>
      <c r="X321" s="65">
        <f t="shared" si="0"/>
        <v>2005</v>
      </c>
      <c r="Y321" s="65">
        <f t="shared" si="0"/>
        <v>2005</v>
      </c>
      <c r="Z321" s="65">
        <f t="shared" si="0"/>
        <v>2006</v>
      </c>
      <c r="AA321" s="65">
        <f t="shared" si="0"/>
        <v>2006</v>
      </c>
      <c r="AB321" s="65">
        <f t="shared" si="0"/>
        <v>2006</v>
      </c>
      <c r="AC321" s="65">
        <f t="shared" si="0"/>
        <v>2006</v>
      </c>
      <c r="AD321" s="65">
        <f t="shared" si="0"/>
        <v>2007</v>
      </c>
      <c r="AE321" s="65">
        <f t="shared" si="0"/>
        <v>2007</v>
      </c>
      <c r="AF321" s="65">
        <f t="shared" si="0"/>
        <v>2007</v>
      </c>
      <c r="AG321" s="65">
        <f t="shared" si="0"/>
        <v>2007</v>
      </c>
      <c r="AH321" s="65">
        <f t="shared" si="0"/>
        <v>2008</v>
      </c>
      <c r="AI321" s="65">
        <f t="shared" si="0"/>
        <v>2008</v>
      </c>
      <c r="AJ321" s="65">
        <f t="shared" si="0"/>
        <v>2008</v>
      </c>
      <c r="AK321" s="65">
        <f t="shared" si="0"/>
        <v>2008</v>
      </c>
      <c r="AL321" s="65">
        <f t="shared" si="0"/>
        <v>2009</v>
      </c>
      <c r="AM321" s="65">
        <f t="shared" si="0"/>
        <v>2009</v>
      </c>
      <c r="AN321" s="65">
        <f t="shared" si="0"/>
        <v>2009</v>
      </c>
      <c r="AO321" s="65">
        <f t="shared" si="0"/>
        <v>2009</v>
      </c>
      <c r="AP321" s="65">
        <f t="shared" si="0"/>
        <v>2010</v>
      </c>
      <c r="AQ321" s="65">
        <f t="shared" si="0"/>
        <v>2010</v>
      </c>
      <c r="AR321" s="65">
        <f t="shared" si="0"/>
        <v>2010</v>
      </c>
      <c r="AS321" s="65">
        <f t="shared" si="0"/>
        <v>2010</v>
      </c>
      <c r="AT321" s="65">
        <f t="shared" si="0"/>
        <v>2011</v>
      </c>
      <c r="AU321" s="65">
        <f t="shared" si="0"/>
        <v>2011</v>
      </c>
      <c r="AV321" s="65">
        <f t="shared" si="0"/>
        <v>2011</v>
      </c>
      <c r="AW321" s="65">
        <f t="shared" si="0"/>
        <v>2011</v>
      </c>
      <c r="AX321" s="65">
        <f t="shared" si="0"/>
        <v>2012</v>
      </c>
      <c r="AY321" s="65">
        <f t="shared" si="0"/>
        <v>2012</v>
      </c>
      <c r="AZ321" s="65">
        <f t="shared" si="0"/>
        <v>2012</v>
      </c>
      <c r="BA321" s="65">
        <f t="shared" si="0"/>
        <v>2012</v>
      </c>
      <c r="BB321" s="65">
        <f t="shared" si="0"/>
        <v>2013</v>
      </c>
      <c r="BC321" s="65">
        <f t="shared" si="0"/>
        <v>2013</v>
      </c>
      <c r="BD321" s="65">
        <f t="shared" si="0"/>
        <v>2013</v>
      </c>
      <c r="BE321" s="65">
        <f t="shared" si="0"/>
        <v>2013</v>
      </c>
      <c r="BF321" s="65">
        <f t="shared" si="0"/>
        <v>2014</v>
      </c>
      <c r="BG321" s="65">
        <f t="shared" si="0"/>
        <v>2014</v>
      </c>
      <c r="BH321" s="65">
        <f t="shared" si="0"/>
        <v>2014</v>
      </c>
      <c r="BI321" s="65">
        <f t="shared" si="0"/>
        <v>2014</v>
      </c>
      <c r="BJ321" s="65">
        <f t="shared" si="0"/>
        <v>2015</v>
      </c>
      <c r="BK321" s="65">
        <f t="shared" si="0"/>
        <v>2015</v>
      </c>
      <c r="BL321" s="65">
        <f t="shared" si="0"/>
        <v>2015</v>
      </c>
      <c r="BM321" s="65">
        <f t="shared" si="0"/>
        <v>2015</v>
      </c>
      <c r="BN321" s="65">
        <f t="shared" si="0"/>
        <v>2016</v>
      </c>
      <c r="BO321" s="65">
        <f t="shared" ref="BO321:CZ321" si="1">ROUNDDOWN(BO2,0)</f>
        <v>2016</v>
      </c>
      <c r="BP321" s="65">
        <f t="shared" si="1"/>
        <v>2016</v>
      </c>
      <c r="BQ321" s="65">
        <f t="shared" si="1"/>
        <v>2016</v>
      </c>
      <c r="BR321" s="65">
        <f t="shared" si="1"/>
        <v>2017</v>
      </c>
      <c r="BS321" s="65">
        <f t="shared" si="1"/>
        <v>2017</v>
      </c>
      <c r="BT321" s="65">
        <f t="shared" si="1"/>
        <v>2017</v>
      </c>
      <c r="BU321" s="65">
        <f t="shared" si="1"/>
        <v>2017</v>
      </c>
      <c r="BV321" s="65">
        <f t="shared" si="1"/>
        <v>2018</v>
      </c>
      <c r="BW321" s="65">
        <f t="shared" si="1"/>
        <v>2018</v>
      </c>
      <c r="BX321" s="65">
        <f t="shared" si="1"/>
        <v>2018</v>
      </c>
      <c r="BY321" s="65">
        <f t="shared" si="1"/>
        <v>2018</v>
      </c>
      <c r="BZ321" s="65">
        <f t="shared" si="1"/>
        <v>2019</v>
      </c>
      <c r="CA321" s="65">
        <f t="shared" si="1"/>
        <v>2019</v>
      </c>
      <c r="CB321" s="65">
        <f t="shared" si="1"/>
        <v>2019</v>
      </c>
      <c r="CC321" s="65">
        <f t="shared" si="1"/>
        <v>2019</v>
      </c>
      <c r="CD321" s="65">
        <f t="shared" si="1"/>
        <v>2020</v>
      </c>
      <c r="CE321" s="65">
        <f t="shared" si="1"/>
        <v>2020</v>
      </c>
      <c r="CF321" s="65">
        <f t="shared" si="1"/>
        <v>2020</v>
      </c>
      <c r="CG321" s="65">
        <f t="shared" si="1"/>
        <v>2020</v>
      </c>
      <c r="CH321" s="65">
        <f t="shared" si="1"/>
        <v>2021</v>
      </c>
      <c r="CI321" s="65">
        <f t="shared" si="1"/>
        <v>2021</v>
      </c>
      <c r="CJ321" s="65">
        <f t="shared" si="1"/>
        <v>2021</v>
      </c>
      <c r="CK321" s="65">
        <f t="shared" si="1"/>
        <v>2021</v>
      </c>
      <c r="CL321" s="65">
        <f t="shared" si="1"/>
        <v>2022</v>
      </c>
      <c r="CM321" s="65">
        <f t="shared" si="1"/>
        <v>2022</v>
      </c>
      <c r="CN321" s="65">
        <f t="shared" si="1"/>
        <v>2022</v>
      </c>
      <c r="CO321" s="65">
        <f t="shared" si="1"/>
        <v>2022</v>
      </c>
      <c r="CP321" s="65">
        <f t="shared" si="1"/>
        <v>2023</v>
      </c>
      <c r="CQ321" s="65">
        <f t="shared" si="1"/>
        <v>2023</v>
      </c>
      <c r="CR321" s="65">
        <f t="shared" si="1"/>
        <v>2023</v>
      </c>
      <c r="CS321" s="65">
        <f t="shared" si="1"/>
        <v>2023</v>
      </c>
      <c r="CT321" s="65">
        <f t="shared" si="1"/>
        <v>2024</v>
      </c>
      <c r="CU321" s="65">
        <f t="shared" si="1"/>
        <v>2024</v>
      </c>
      <c r="CV321" s="65">
        <f t="shared" si="1"/>
        <v>2024</v>
      </c>
      <c r="CW321" s="65">
        <f t="shared" si="1"/>
        <v>2024</v>
      </c>
      <c r="CX321" s="65">
        <f t="shared" si="1"/>
        <v>2025</v>
      </c>
      <c r="CY321" s="65">
        <f t="shared" si="1"/>
        <v>2025</v>
      </c>
      <c r="CZ321" s="65">
        <f t="shared" si="1"/>
        <v>2025</v>
      </c>
    </row>
    <row r="322" spans="1:104" x14ac:dyDescent="0.2">
      <c r="A322" s="60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/>
      <c r="BH322" s="59"/>
      <c r="BI322" s="59"/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/>
      <c r="CM322" s="59"/>
      <c r="CN322" s="59"/>
      <c r="CO322" s="59"/>
      <c r="CP322" s="59"/>
      <c r="CQ322" s="59"/>
      <c r="CR322" s="59"/>
      <c r="CS322" s="59"/>
      <c r="CT322" s="59"/>
      <c r="CU322" s="59"/>
      <c r="CV322" s="59"/>
      <c r="CW322" s="59"/>
      <c r="CX322" s="59"/>
      <c r="CY322" s="59"/>
      <c r="CZ322" s="59"/>
    </row>
    <row r="323" spans="1:104" x14ac:dyDescent="0.2">
      <c r="A323" s="60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</row>
    <row r="324" spans="1:104" ht="15" x14ac:dyDescent="0.25">
      <c r="A324" s="61" t="s">
        <v>148</v>
      </c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/>
      <c r="BH324" s="59"/>
      <c r="BI324" s="59"/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/>
      <c r="CM324" s="59"/>
      <c r="CN324" s="59"/>
      <c r="CO324" s="59"/>
      <c r="CP324" s="59"/>
      <c r="CQ324" s="59"/>
      <c r="CR324" s="59"/>
      <c r="CS324" s="59"/>
      <c r="CT324" s="59"/>
      <c r="CU324" s="59"/>
      <c r="CV324" s="59"/>
      <c r="CW324" s="59"/>
      <c r="CX324" s="59"/>
      <c r="CY324" s="59"/>
      <c r="CZ324" s="59"/>
    </row>
    <row r="325" spans="1:104" x14ac:dyDescent="0.2">
      <c r="A325" s="62" t="s">
        <v>133</v>
      </c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/>
      <c r="BG325" s="59"/>
      <c r="BH325" s="59"/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/>
      <c r="CM325" s="59"/>
      <c r="CN325" s="59"/>
      <c r="CO325" s="59"/>
      <c r="CP325" s="59"/>
      <c r="CQ325" s="59"/>
      <c r="CR325" s="59"/>
      <c r="CS325" s="59"/>
      <c r="CT325" s="59"/>
      <c r="CU325" s="59"/>
      <c r="CV325" s="59"/>
      <c r="CW325" s="59"/>
      <c r="CX325" s="59"/>
      <c r="CY325" s="59"/>
      <c r="CZ325" s="59"/>
    </row>
    <row r="326" spans="1:104" x14ac:dyDescent="0.2">
      <c r="A326" s="60" t="s">
        <v>101</v>
      </c>
      <c r="B326" s="59">
        <v>69.921897876156166</v>
      </c>
      <c r="C326" s="59">
        <v>74.233926827568141</v>
      </c>
      <c r="D326" s="59">
        <v>72.250063215923092</v>
      </c>
      <c r="E326" s="59">
        <v>77.729861012819484</v>
      </c>
      <c r="F326" s="59">
        <v>65.950812871398128</v>
      </c>
      <c r="G326" s="59">
        <v>72.36885538376832</v>
      </c>
      <c r="H326" s="59">
        <v>77.326914305532796</v>
      </c>
      <c r="I326" s="59">
        <v>90.758521398485485</v>
      </c>
      <c r="J326" s="59">
        <v>69.156967288134211</v>
      </c>
      <c r="K326" s="59">
        <v>89.299814094614803</v>
      </c>
      <c r="L326" s="59">
        <v>80.13068129272753</v>
      </c>
      <c r="M326" s="59">
        <v>91.94138470639642</v>
      </c>
      <c r="N326" s="59">
        <v>75.712203444414754</v>
      </c>
      <c r="O326" s="59">
        <v>86.593624561654337</v>
      </c>
      <c r="P326" s="59">
        <v>85.386083653960981</v>
      </c>
      <c r="Q326" s="59">
        <v>89.71040229791862</v>
      </c>
      <c r="R326" s="59">
        <v>84.737428113174772</v>
      </c>
      <c r="S326" s="59">
        <v>83.327507039713964</v>
      </c>
      <c r="T326" s="59">
        <v>86.297429605036811</v>
      </c>
      <c r="U326" s="59">
        <v>97.948803935812307</v>
      </c>
      <c r="V326" s="59">
        <v>76.766159139295866</v>
      </c>
      <c r="W326" s="59">
        <v>83.285140874029608</v>
      </c>
      <c r="X326" s="59">
        <v>92.013829891202747</v>
      </c>
      <c r="Y326" s="59">
        <v>107.90235991589692</v>
      </c>
      <c r="Z326" s="59">
        <v>78.80258965206842</v>
      </c>
      <c r="AA326" s="59">
        <v>77.931940865533306</v>
      </c>
      <c r="AB326" s="59">
        <v>83.863980960956297</v>
      </c>
      <c r="AC326" s="59">
        <v>84.313596503155225</v>
      </c>
      <c r="AD326" s="59">
        <v>89.85090535834928</v>
      </c>
      <c r="AE326" s="59">
        <v>86.84837997952323</v>
      </c>
      <c r="AF326" s="59">
        <v>73.876483009338884</v>
      </c>
      <c r="AG326" s="59">
        <v>79.226275342059211</v>
      </c>
      <c r="AH326" s="59">
        <v>97.231305709684435</v>
      </c>
      <c r="AI326" s="59">
        <v>77.902650996604848</v>
      </c>
      <c r="AJ326" s="59">
        <v>85.128157968837456</v>
      </c>
      <c r="AK326" s="59">
        <v>191.71035209264718</v>
      </c>
      <c r="AL326" s="59">
        <v>65.99012009470772</v>
      </c>
      <c r="AM326" s="59">
        <v>88.551305123590666</v>
      </c>
      <c r="AN326" s="59">
        <v>69.10874657706907</v>
      </c>
      <c r="AO326" s="59">
        <v>83.700286455065637</v>
      </c>
      <c r="AP326" s="59">
        <v>71.172418284298672</v>
      </c>
      <c r="AQ326" s="59">
        <v>72.705563583578126</v>
      </c>
      <c r="AR326" s="59">
        <v>72.458488853225916</v>
      </c>
      <c r="AS326" s="59">
        <v>82.785649460573353</v>
      </c>
      <c r="AT326" s="59">
        <v>66.71074298768913</v>
      </c>
      <c r="AU326" s="59">
        <v>70.91502308105207</v>
      </c>
      <c r="AV326" s="59">
        <v>62.667544323492763</v>
      </c>
      <c r="AW326" s="59">
        <v>69.962416011014383</v>
      </c>
      <c r="AX326" s="59">
        <v>69.66038538805887</v>
      </c>
      <c r="AY326" s="59">
        <v>67.045327417351658</v>
      </c>
      <c r="AZ326" s="59">
        <v>63.759916590188439</v>
      </c>
      <c r="BA326" s="59">
        <v>82.597617710777229</v>
      </c>
      <c r="BB326" s="59">
        <v>73.436200694341295</v>
      </c>
      <c r="BC326" s="59">
        <v>69.234016521328741</v>
      </c>
      <c r="BD326" s="59">
        <v>68.76800767272762</v>
      </c>
      <c r="BE326" s="59">
        <v>70.163055137932389</v>
      </c>
      <c r="BF326" s="59">
        <v>75.948822707777651</v>
      </c>
      <c r="BG326" s="59">
        <v>80.541389020193378</v>
      </c>
      <c r="BH326" s="59">
        <v>66.569204555463145</v>
      </c>
      <c r="BI326" s="59">
        <v>78.532916623063926</v>
      </c>
      <c r="BJ326" s="59">
        <v>84.106175848762547</v>
      </c>
      <c r="BK326" s="59">
        <v>66.268076490494323</v>
      </c>
      <c r="BL326" s="59">
        <v>77.093488350507641</v>
      </c>
      <c r="BM326" s="59">
        <v>78.488716190214561</v>
      </c>
      <c r="BN326" s="59">
        <v>101.37794551738197</v>
      </c>
      <c r="BO326" s="59">
        <v>68.817763744614354</v>
      </c>
      <c r="BP326" s="59">
        <v>74.770169821222936</v>
      </c>
      <c r="BQ326" s="59">
        <v>74.262701354739434</v>
      </c>
      <c r="BR326" s="59">
        <v>78.174996817953044</v>
      </c>
      <c r="BS326" s="59">
        <v>68.633999343267291</v>
      </c>
      <c r="BT326" s="59">
        <v>72.923296783353848</v>
      </c>
      <c r="BU326" s="59">
        <v>74.357486142777944</v>
      </c>
      <c r="BV326" s="59">
        <v>75.499064839620459</v>
      </c>
      <c r="BW326" s="59">
        <v>70.397505605076233</v>
      </c>
      <c r="BX326" s="59">
        <v>71.022838989581615</v>
      </c>
      <c r="BY326" s="59">
        <v>74.402553165436785</v>
      </c>
      <c r="BZ326" s="59">
        <v>79.497399306723707</v>
      </c>
      <c r="CA326" s="59">
        <v>70.495437248309742</v>
      </c>
      <c r="CB326" s="59">
        <v>78.733725618741417</v>
      </c>
      <c r="CC326" s="59">
        <v>70.127700152480415</v>
      </c>
      <c r="CD326" s="59">
        <v>86.516970389264102</v>
      </c>
      <c r="CE326" s="59">
        <v>80.02432386107624</v>
      </c>
      <c r="CF326" s="59">
        <v>78.138261631849474</v>
      </c>
      <c r="CG326" s="59">
        <v>71.687963911621125</v>
      </c>
      <c r="CH326" s="59">
        <v>77.649467984276072</v>
      </c>
      <c r="CI326" s="59">
        <v>65.790967023796981</v>
      </c>
      <c r="CJ326" s="59">
        <v>68.724704327172219</v>
      </c>
      <c r="CK326" s="59">
        <v>70.132739503056612</v>
      </c>
      <c r="CL326" s="59">
        <v>70.986699745850885</v>
      </c>
      <c r="CM326" s="59">
        <v>61.790323536836603</v>
      </c>
      <c r="CN326" s="59">
        <v>78.344063352642166</v>
      </c>
      <c r="CO326" s="59">
        <v>66.833184486429147</v>
      </c>
      <c r="CP326" s="59">
        <v>76.588800479843528</v>
      </c>
      <c r="CQ326" s="59">
        <v>63.931871304261037</v>
      </c>
      <c r="CR326" s="59">
        <v>67.32665325107898</v>
      </c>
      <c r="CS326" s="59">
        <v>71.803165640189064</v>
      </c>
      <c r="CT326" s="59">
        <v>80.948212234350038</v>
      </c>
      <c r="CU326" s="59">
        <v>69.194639155370012</v>
      </c>
      <c r="CV326" s="59">
        <v>79.205988413826205</v>
      </c>
      <c r="CW326" s="59">
        <v>69.068598083991631</v>
      </c>
      <c r="CX326" s="59">
        <v>81.360962241491507</v>
      </c>
      <c r="CY326" s="59">
        <v>76.039358271102842</v>
      </c>
      <c r="CZ326" s="59">
        <v>71.304165931354547</v>
      </c>
    </row>
    <row r="327" spans="1:104" x14ac:dyDescent="0.2">
      <c r="A327" s="58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</row>
    <row r="328" spans="1:104" x14ac:dyDescent="0.2">
      <c r="A328" s="58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</row>
    <row r="329" spans="1:104" ht="15" x14ac:dyDescent="0.25">
      <c r="A329" s="52" t="s">
        <v>149</v>
      </c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</row>
    <row r="330" spans="1:104" x14ac:dyDescent="0.2">
      <c r="A330" s="54" t="s">
        <v>81</v>
      </c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</row>
    <row r="331" spans="1:104" x14ac:dyDescent="0.2">
      <c r="A331" s="56" t="s">
        <v>82</v>
      </c>
      <c r="B331" s="57">
        <v>13235.924000000001</v>
      </c>
      <c r="C331" s="57">
        <v>13469.841</v>
      </c>
      <c r="D331" s="57">
        <v>13439.682000000001</v>
      </c>
      <c r="E331" s="57">
        <v>13443.759</v>
      </c>
      <c r="F331" s="57">
        <v>14742.007</v>
      </c>
      <c r="G331" s="57">
        <v>15567.138999999999</v>
      </c>
      <c r="H331" s="57">
        <v>15921.737999999999</v>
      </c>
      <c r="I331" s="57">
        <v>15340.992</v>
      </c>
      <c r="J331" s="57">
        <v>15839.156999999999</v>
      </c>
      <c r="K331" s="57">
        <v>18904.684000000001</v>
      </c>
      <c r="L331" s="57">
        <v>19192.897000000001</v>
      </c>
      <c r="M331" s="57">
        <v>18997.034</v>
      </c>
      <c r="N331" s="57">
        <v>19067.62</v>
      </c>
      <c r="O331" s="57">
        <v>18466.013999999999</v>
      </c>
      <c r="P331" s="57">
        <v>19370.326000000001</v>
      </c>
      <c r="Q331" s="57">
        <v>18922.824000000001</v>
      </c>
      <c r="R331" s="57">
        <v>19669.988000000001</v>
      </c>
      <c r="S331" s="57">
        <v>19462.683000000001</v>
      </c>
      <c r="T331" s="57">
        <v>19893.260999999999</v>
      </c>
      <c r="U331" s="57">
        <v>19825.867999999999</v>
      </c>
      <c r="V331" s="57">
        <v>24357.7</v>
      </c>
      <c r="W331" s="57">
        <v>24398.04</v>
      </c>
      <c r="X331" s="57">
        <v>23884.831999999999</v>
      </c>
      <c r="Y331" s="57">
        <v>22977.263999999999</v>
      </c>
      <c r="Z331" s="57">
        <v>22944.435000000001</v>
      </c>
      <c r="AA331" s="57">
        <v>23394.544999999998</v>
      </c>
      <c r="AB331" s="57">
        <v>21857.163</v>
      </c>
      <c r="AC331" s="57">
        <v>24495.154999999999</v>
      </c>
      <c r="AD331" s="57">
        <v>22073.303</v>
      </c>
      <c r="AE331" s="57">
        <v>22365.870999999999</v>
      </c>
      <c r="AF331" s="57">
        <v>22209.916000000001</v>
      </c>
      <c r="AG331" s="57">
        <v>22693.95</v>
      </c>
      <c r="AH331" s="57">
        <v>21679.365000000002</v>
      </c>
      <c r="AI331" s="57">
        <v>21626.457999999999</v>
      </c>
      <c r="AJ331" s="57">
        <v>20909.151000000002</v>
      </c>
      <c r="AK331" s="57">
        <v>21470.062999999998</v>
      </c>
      <c r="AL331" s="57">
        <v>20922.462</v>
      </c>
      <c r="AM331" s="57">
        <v>20485.431</v>
      </c>
      <c r="AN331" s="57">
        <v>20635.060000000001</v>
      </c>
      <c r="AO331" s="57">
        <v>20808.332999999999</v>
      </c>
      <c r="AP331" s="57">
        <v>21552.655999999999</v>
      </c>
      <c r="AQ331" s="57">
        <v>21572.262999999999</v>
      </c>
      <c r="AR331" s="57">
        <v>22186.411</v>
      </c>
      <c r="AS331" s="57">
        <v>22706.959999999999</v>
      </c>
      <c r="AT331" s="57">
        <v>23234.108</v>
      </c>
      <c r="AU331" s="57">
        <v>23162.651000000002</v>
      </c>
      <c r="AV331" s="57">
        <v>22962.927</v>
      </c>
      <c r="AW331" s="57">
        <v>22639.026000000002</v>
      </c>
      <c r="AX331" s="57">
        <v>21853.935000000001</v>
      </c>
      <c r="AY331" s="57">
        <v>22205.72</v>
      </c>
      <c r="AZ331" s="57">
        <v>22144.334999999999</v>
      </c>
      <c r="BA331" s="57">
        <v>21383.054</v>
      </c>
      <c r="BB331" s="57">
        <v>21477.992999999999</v>
      </c>
      <c r="BC331" s="57">
        <v>23864.817999999999</v>
      </c>
      <c r="BD331" s="57">
        <v>22100.298999999999</v>
      </c>
      <c r="BE331" s="57">
        <v>23649.98</v>
      </c>
      <c r="BF331" s="57">
        <v>23569.276000000002</v>
      </c>
      <c r="BG331" s="57">
        <v>24734.287</v>
      </c>
      <c r="BH331" s="57">
        <v>24819.956999999999</v>
      </c>
      <c r="BI331" s="57">
        <v>27401.875</v>
      </c>
      <c r="BJ331" s="57">
        <v>26962.425999999999</v>
      </c>
      <c r="BK331" s="57">
        <v>27148.350999999999</v>
      </c>
      <c r="BL331" s="57">
        <v>29193.866999999998</v>
      </c>
      <c r="BM331" s="57">
        <v>29346.126</v>
      </c>
      <c r="BN331" s="57">
        <v>28836.919000000002</v>
      </c>
      <c r="BO331" s="57">
        <v>26405.949000000001</v>
      </c>
      <c r="BP331" s="57">
        <v>22499.052</v>
      </c>
      <c r="BQ331" s="57">
        <v>23410.348999999998</v>
      </c>
      <c r="BR331" s="57">
        <v>22066.666000000001</v>
      </c>
      <c r="BS331" s="57">
        <v>22271.445</v>
      </c>
      <c r="BT331" s="57">
        <v>21211.413</v>
      </c>
      <c r="BU331" s="57">
        <v>20837.689999999999</v>
      </c>
      <c r="BV331" s="57">
        <v>19365.198</v>
      </c>
      <c r="BW331" s="57">
        <v>19300.511999999999</v>
      </c>
      <c r="BX331" s="57">
        <v>19154.478999999999</v>
      </c>
      <c r="BY331" s="57">
        <v>18464.859</v>
      </c>
      <c r="BZ331" s="57">
        <v>18018.939999999999</v>
      </c>
      <c r="CA331" s="57">
        <v>16904.22</v>
      </c>
      <c r="CB331" s="57">
        <v>16401.719000000001</v>
      </c>
      <c r="CC331" s="57">
        <v>17083.065999999999</v>
      </c>
      <c r="CD331" s="57">
        <v>16815.025000000001</v>
      </c>
      <c r="CE331" s="57">
        <v>17109.657999999999</v>
      </c>
      <c r="CF331" s="57">
        <v>17627.946</v>
      </c>
      <c r="CG331" s="57">
        <v>17667.219000000001</v>
      </c>
      <c r="CH331" s="57">
        <v>17629.05</v>
      </c>
      <c r="CI331" s="57">
        <v>23241.089</v>
      </c>
      <c r="CJ331" s="57">
        <v>23782.947</v>
      </c>
      <c r="CK331" s="57">
        <v>24292.875</v>
      </c>
      <c r="CL331" s="57">
        <v>24288.091</v>
      </c>
      <c r="CM331" s="57">
        <v>24661.647000000001</v>
      </c>
      <c r="CN331" s="57">
        <v>26732.598999999998</v>
      </c>
      <c r="CO331" s="57">
        <v>26566.538</v>
      </c>
      <c r="CP331" s="57">
        <v>27149.521000000001</v>
      </c>
      <c r="CQ331" s="57">
        <v>25369.342000000001</v>
      </c>
      <c r="CR331" s="57">
        <v>26015.214</v>
      </c>
      <c r="CS331" s="57">
        <v>27313.656999999999</v>
      </c>
      <c r="CT331" s="57">
        <v>28124.151000000002</v>
      </c>
      <c r="CU331" s="57">
        <v>28530.276000000002</v>
      </c>
      <c r="CV331" s="57">
        <v>28274.080999999998</v>
      </c>
      <c r="CW331" s="57">
        <v>29009.34</v>
      </c>
      <c r="CX331" s="57">
        <v>29349.364000000001</v>
      </c>
      <c r="CY331" s="57">
        <v>27510.097062636331</v>
      </c>
      <c r="CZ331" s="53">
        <v>25813.491000000002</v>
      </c>
    </row>
    <row r="332" spans="1:104" x14ac:dyDescent="0.2">
      <c r="A332" s="56" t="s">
        <v>83</v>
      </c>
      <c r="B332" s="57">
        <v>3979.2339999999999</v>
      </c>
      <c r="C332" s="57">
        <v>4108.6329999999998</v>
      </c>
      <c r="D332" s="57">
        <v>4110.5249999999996</v>
      </c>
      <c r="E332" s="57">
        <v>3947.1129999999998</v>
      </c>
      <c r="F332" s="57">
        <v>3562.1350000000002</v>
      </c>
      <c r="G332" s="57">
        <v>3686.1680000000001</v>
      </c>
      <c r="H332" s="57">
        <v>3647.3939999999998</v>
      </c>
      <c r="I332" s="57">
        <v>3299.7829999999999</v>
      </c>
      <c r="J332" s="57">
        <v>3346.5909999999999</v>
      </c>
      <c r="K332" s="57">
        <v>3440.4769999999999</v>
      </c>
      <c r="L332" s="57">
        <v>3513.652</v>
      </c>
      <c r="M332" s="57">
        <v>1897.742</v>
      </c>
      <c r="N332" s="57">
        <v>3126.0949999999998</v>
      </c>
      <c r="O332" s="57">
        <v>3069.944</v>
      </c>
      <c r="P332" s="57">
        <v>3269.2350000000001</v>
      </c>
      <c r="Q332" s="57">
        <v>2041.145</v>
      </c>
      <c r="R332" s="57">
        <v>4824.1270000000004</v>
      </c>
      <c r="S332" s="57">
        <v>3668.98</v>
      </c>
      <c r="T332" s="57">
        <v>3543.7809999999999</v>
      </c>
      <c r="U332" s="57">
        <v>5064.92</v>
      </c>
      <c r="V332" s="57">
        <v>5251.6989999999996</v>
      </c>
      <c r="W332" s="57">
        <v>4993.5690000000004</v>
      </c>
      <c r="X332" s="57">
        <v>5229.6390000000001</v>
      </c>
      <c r="Y332" s="57">
        <v>4993.9920000000002</v>
      </c>
      <c r="Z332" s="57">
        <v>5834.7889999999998</v>
      </c>
      <c r="AA332" s="57">
        <v>5847.4709999999995</v>
      </c>
      <c r="AB332" s="57">
        <v>5086.4040000000005</v>
      </c>
      <c r="AC332" s="57">
        <v>5558.5429999999997</v>
      </c>
      <c r="AD332" s="57">
        <v>5826</v>
      </c>
      <c r="AE332" s="57">
        <v>5340.4260000000004</v>
      </c>
      <c r="AF332" s="57">
        <v>5484.8140000000003</v>
      </c>
      <c r="AG332" s="57">
        <v>5616.5479999999998</v>
      </c>
      <c r="AH332" s="57">
        <v>5635.3019999999997</v>
      </c>
      <c r="AI332" s="57">
        <v>5262.86</v>
      </c>
      <c r="AJ332" s="57">
        <v>5135.5420000000004</v>
      </c>
      <c r="AK332" s="57">
        <v>5284.1509999999998</v>
      </c>
      <c r="AL332" s="57">
        <v>5553.3209999999999</v>
      </c>
      <c r="AM332" s="57">
        <v>6092.326</v>
      </c>
      <c r="AN332" s="57">
        <v>5949.27</v>
      </c>
      <c r="AO332" s="57">
        <v>5870.86</v>
      </c>
      <c r="AP332" s="57">
        <v>5691.3950000000004</v>
      </c>
      <c r="AQ332" s="57">
        <v>5649.9049999999997</v>
      </c>
      <c r="AR332" s="57">
        <v>6058.5839999999998</v>
      </c>
      <c r="AS332" s="57">
        <v>6156.6710000000003</v>
      </c>
      <c r="AT332" s="57">
        <v>6294.8909999999996</v>
      </c>
      <c r="AU332" s="57">
        <v>7966.5479999999998</v>
      </c>
      <c r="AV332" s="57">
        <v>7847.5389999999998</v>
      </c>
      <c r="AW332" s="57">
        <v>7899.6090000000004</v>
      </c>
      <c r="AX332" s="57">
        <v>8932.8070000000007</v>
      </c>
      <c r="AY332" s="57">
        <v>9087.0120000000006</v>
      </c>
      <c r="AZ332" s="57">
        <v>9177.3289999999997</v>
      </c>
      <c r="BA332" s="57">
        <v>8914.8089999999993</v>
      </c>
      <c r="BB332" s="57">
        <v>7089.8490000000002</v>
      </c>
      <c r="BC332" s="57">
        <v>7018.9790000000003</v>
      </c>
      <c r="BD332" s="57">
        <v>6746.6390000000001</v>
      </c>
      <c r="BE332" s="57">
        <v>6734.6719999999996</v>
      </c>
      <c r="BF332" s="57">
        <v>6665.5550000000003</v>
      </c>
      <c r="BG332" s="57">
        <v>6035.9650000000001</v>
      </c>
      <c r="BH332" s="57">
        <v>5838.1639999999998</v>
      </c>
      <c r="BI332" s="57">
        <v>6851.1390000000001</v>
      </c>
      <c r="BJ332" s="57">
        <v>6480.1930000000002</v>
      </c>
      <c r="BK332" s="57">
        <v>7014.7529999999997</v>
      </c>
      <c r="BL332" s="57">
        <v>6832.1940000000004</v>
      </c>
      <c r="BM332" s="57">
        <v>6513.7129999999997</v>
      </c>
      <c r="BN332" s="57">
        <v>5913.9859999999999</v>
      </c>
      <c r="BO332" s="57">
        <v>5209.8609999999999</v>
      </c>
      <c r="BP332" s="57">
        <v>5195.8059999999996</v>
      </c>
      <c r="BQ332" s="57">
        <v>5085.8280000000004</v>
      </c>
      <c r="BR332" s="57">
        <v>4943.4049999999997</v>
      </c>
      <c r="BS332" s="57">
        <v>4844.317</v>
      </c>
      <c r="BT332" s="57">
        <v>3562.3380000000002</v>
      </c>
      <c r="BU332" s="57">
        <v>3398.4009999999998</v>
      </c>
      <c r="BV332" s="57">
        <v>4240.9690000000001</v>
      </c>
      <c r="BW332" s="57">
        <v>4644.97</v>
      </c>
      <c r="BX332" s="57">
        <v>3776.2849999999999</v>
      </c>
      <c r="BY332" s="57">
        <v>3364.5569999999998</v>
      </c>
      <c r="BZ332" s="57">
        <v>4015.1979999999999</v>
      </c>
      <c r="CA332" s="57">
        <v>3554.7719999999999</v>
      </c>
      <c r="CB332" s="57">
        <v>3491.163</v>
      </c>
      <c r="CC332" s="57">
        <v>4071.5309999999999</v>
      </c>
      <c r="CD332" s="57">
        <v>4207.7280000000001</v>
      </c>
      <c r="CE332" s="57">
        <v>4132.8609999999999</v>
      </c>
      <c r="CF332" s="57">
        <v>4047.7660000000001</v>
      </c>
      <c r="CG332" s="57">
        <v>3386.6590000000001</v>
      </c>
      <c r="CH332" s="57">
        <v>3017.473</v>
      </c>
      <c r="CI332" s="57">
        <v>3184.3009999999999</v>
      </c>
      <c r="CJ332" s="57">
        <v>3474.799</v>
      </c>
      <c r="CK332" s="57">
        <v>3090.0120000000002</v>
      </c>
      <c r="CL332" s="57">
        <v>5916.4549999999999</v>
      </c>
      <c r="CM332" s="57">
        <v>6019.9889999999996</v>
      </c>
      <c r="CN332" s="57">
        <v>5691.1639999999998</v>
      </c>
      <c r="CO332" s="57">
        <v>5376.1859999999997</v>
      </c>
      <c r="CP332" s="57">
        <v>5375.6210000000001</v>
      </c>
      <c r="CQ332" s="57">
        <v>5262.7150000000001</v>
      </c>
      <c r="CR332" s="57">
        <v>5252.6809999999996</v>
      </c>
      <c r="CS332" s="57">
        <v>5144.3770000000004</v>
      </c>
      <c r="CT332" s="57">
        <v>5049.2</v>
      </c>
      <c r="CU332" s="57">
        <v>5038.2150000000001</v>
      </c>
      <c r="CV332" s="57">
        <v>5539.884</v>
      </c>
      <c r="CW332" s="57">
        <v>5559.8280000000004</v>
      </c>
      <c r="CX332" s="57">
        <v>5550.3850000000002</v>
      </c>
      <c r="CY332" s="57">
        <v>5272.4883755219262</v>
      </c>
      <c r="CZ332" s="53">
        <v>609.92600000000004</v>
      </c>
    </row>
    <row r="333" spans="1:104" x14ac:dyDescent="0.2">
      <c r="A333" s="56" t="s">
        <v>84</v>
      </c>
      <c r="B333" s="57">
        <v>25127.988000000001</v>
      </c>
      <c r="C333" s="57">
        <v>26023.355</v>
      </c>
      <c r="D333" s="57">
        <v>25058.111000000001</v>
      </c>
      <c r="E333" s="57">
        <v>24794.43</v>
      </c>
      <c r="F333" s="57">
        <v>26010.953000000001</v>
      </c>
      <c r="G333" s="57">
        <v>25790.842000000001</v>
      </c>
      <c r="H333" s="57">
        <v>24575.053</v>
      </c>
      <c r="I333" s="57">
        <v>24599.420999999998</v>
      </c>
      <c r="J333" s="57">
        <v>24252.968000000001</v>
      </c>
      <c r="K333" s="57">
        <v>25679.852999999999</v>
      </c>
      <c r="L333" s="57">
        <v>26998.77</v>
      </c>
      <c r="M333" s="57">
        <v>27257.387999999999</v>
      </c>
      <c r="N333" s="57">
        <v>28046.405999999999</v>
      </c>
      <c r="O333" s="57">
        <v>28454.587</v>
      </c>
      <c r="P333" s="57">
        <v>29987.913</v>
      </c>
      <c r="Q333" s="57">
        <v>26840.803</v>
      </c>
      <c r="R333" s="57">
        <v>32965.008999999998</v>
      </c>
      <c r="S333" s="57">
        <v>35002.178999999996</v>
      </c>
      <c r="T333" s="57">
        <v>33547.139000000003</v>
      </c>
      <c r="U333" s="57">
        <v>40363.158000000003</v>
      </c>
      <c r="V333" s="57">
        <v>38869.519</v>
      </c>
      <c r="W333" s="57">
        <v>40463.154999999999</v>
      </c>
      <c r="X333" s="57">
        <v>40585.983</v>
      </c>
      <c r="Y333" s="57">
        <v>41482.364000000001</v>
      </c>
      <c r="Z333" s="57">
        <v>42282.635000000002</v>
      </c>
      <c r="AA333" s="57">
        <v>42300.925000000003</v>
      </c>
      <c r="AB333" s="57">
        <v>42793.47</v>
      </c>
      <c r="AC333" s="57">
        <v>42208.658000000003</v>
      </c>
      <c r="AD333" s="57">
        <v>42454.968000000001</v>
      </c>
      <c r="AE333" s="57">
        <v>43111.512999999999</v>
      </c>
      <c r="AF333" s="57">
        <v>46734.87</v>
      </c>
      <c r="AG333" s="57">
        <v>47603.313000000002</v>
      </c>
      <c r="AH333" s="57">
        <v>49532.315000000002</v>
      </c>
      <c r="AI333" s="57">
        <v>49102.718999999997</v>
      </c>
      <c r="AJ333" s="57">
        <v>49499.836000000003</v>
      </c>
      <c r="AK333" s="57">
        <v>31576.841</v>
      </c>
      <c r="AL333" s="57">
        <v>32140.612000000001</v>
      </c>
      <c r="AM333" s="57">
        <v>32506.473999999998</v>
      </c>
      <c r="AN333" s="57">
        <v>32305.977999999999</v>
      </c>
      <c r="AO333" s="57">
        <v>32937.294000000002</v>
      </c>
      <c r="AP333" s="57">
        <v>32789.796000000002</v>
      </c>
      <c r="AQ333" s="57">
        <v>31596.762999999999</v>
      </c>
      <c r="AR333" s="57">
        <v>32024.114000000001</v>
      </c>
      <c r="AS333" s="57">
        <v>48602.61</v>
      </c>
      <c r="AT333" s="57">
        <v>48333.864000000001</v>
      </c>
      <c r="AU333" s="57">
        <v>47579.355000000003</v>
      </c>
      <c r="AV333" s="57">
        <v>47506.114000000001</v>
      </c>
      <c r="AW333" s="57">
        <v>47629.199000000001</v>
      </c>
      <c r="AX333" s="57">
        <v>49720.103000000003</v>
      </c>
      <c r="AY333" s="57">
        <v>52338.192999999999</v>
      </c>
      <c r="AZ333" s="57">
        <v>54151.612999999998</v>
      </c>
      <c r="BA333" s="57">
        <v>54423.546999999999</v>
      </c>
      <c r="BB333" s="57">
        <v>55934.741000000002</v>
      </c>
      <c r="BC333" s="57">
        <v>57893.955999999998</v>
      </c>
      <c r="BD333" s="57">
        <v>59287.866999999998</v>
      </c>
      <c r="BE333" s="57">
        <v>62927.853000000003</v>
      </c>
      <c r="BF333" s="57">
        <v>63442.290999999997</v>
      </c>
      <c r="BG333" s="57">
        <v>63427.792999999998</v>
      </c>
      <c r="BH333" s="57">
        <v>64192.521999999997</v>
      </c>
      <c r="BI333" s="57">
        <v>63633.777999999998</v>
      </c>
      <c r="BJ333" s="57">
        <v>62765.548000000003</v>
      </c>
      <c r="BK333" s="57">
        <v>57471.794000000002</v>
      </c>
      <c r="BL333" s="57">
        <v>57321.881000000001</v>
      </c>
      <c r="BM333" s="57">
        <v>55586.93</v>
      </c>
      <c r="BN333" s="57">
        <v>53865.48</v>
      </c>
      <c r="BO333" s="57">
        <v>51045.737000000001</v>
      </c>
      <c r="BP333" s="57">
        <v>47987.485999999997</v>
      </c>
      <c r="BQ333" s="57">
        <v>47633.006999999998</v>
      </c>
      <c r="BR333" s="57">
        <v>45420.77</v>
      </c>
      <c r="BS333" s="57">
        <v>44283.233</v>
      </c>
      <c r="BT333" s="57">
        <v>44321.273999999998</v>
      </c>
      <c r="BU333" s="57">
        <v>44462.038999999997</v>
      </c>
      <c r="BV333" s="57">
        <v>44805.22</v>
      </c>
      <c r="BW333" s="57">
        <v>44762.722999999998</v>
      </c>
      <c r="BX333" s="57">
        <v>39381.048000000003</v>
      </c>
      <c r="BY333" s="57">
        <v>38767.612999999998</v>
      </c>
      <c r="BZ333" s="57">
        <v>39225.72</v>
      </c>
      <c r="CA333" s="57">
        <v>39758.296000000002</v>
      </c>
      <c r="CB333" s="57">
        <v>39412.146000000001</v>
      </c>
      <c r="CC333" s="57">
        <v>41319.112000000001</v>
      </c>
      <c r="CD333" s="57">
        <v>41198.572999999997</v>
      </c>
      <c r="CE333" s="57">
        <v>41543.171000000002</v>
      </c>
      <c r="CF333" s="57">
        <v>42568.786</v>
      </c>
      <c r="CG333" s="57">
        <v>38684.218000000001</v>
      </c>
      <c r="CH333" s="57">
        <v>37774.262999999999</v>
      </c>
      <c r="CI333" s="57">
        <v>35516.224000000002</v>
      </c>
      <c r="CJ333" s="57">
        <v>24844.498</v>
      </c>
      <c r="CK333" s="57">
        <v>24148.722000000002</v>
      </c>
      <c r="CL333" s="57">
        <v>24164.026000000002</v>
      </c>
      <c r="CM333" s="57">
        <v>25735.102999999999</v>
      </c>
      <c r="CN333" s="57">
        <v>25467.741000000002</v>
      </c>
      <c r="CO333" s="57">
        <v>23643.616999999998</v>
      </c>
      <c r="CP333" s="57">
        <v>20948.332999999999</v>
      </c>
      <c r="CQ333" s="57">
        <v>20281.862000000001</v>
      </c>
      <c r="CR333" s="57">
        <v>18892.518</v>
      </c>
      <c r="CS333" s="57">
        <v>19095.132000000001</v>
      </c>
      <c r="CT333" s="57">
        <v>18506.028999999999</v>
      </c>
      <c r="CU333" s="57">
        <v>18434.671999999999</v>
      </c>
      <c r="CV333" s="57">
        <v>18580.788</v>
      </c>
      <c r="CW333" s="57">
        <v>19408.940999999999</v>
      </c>
      <c r="CX333" s="57">
        <v>19832.464</v>
      </c>
      <c r="CY333" s="57">
        <v>18405.860002088357</v>
      </c>
      <c r="CZ333" s="53">
        <v>17834.14</v>
      </c>
    </row>
    <row r="334" spans="1:104" x14ac:dyDescent="0.2">
      <c r="A334" s="56" t="s">
        <v>85</v>
      </c>
      <c r="B334" s="57">
        <v>6348.16</v>
      </c>
      <c r="C334" s="57">
        <v>6965.1210000000001</v>
      </c>
      <c r="D334" s="57">
        <v>7103.9979999999996</v>
      </c>
      <c r="E334" s="57">
        <v>7015.9920000000002</v>
      </c>
      <c r="F334" s="57">
        <v>6855.8130000000001</v>
      </c>
      <c r="G334" s="57">
        <v>7141.0640000000003</v>
      </c>
      <c r="H334" s="57">
        <v>7357.9849999999997</v>
      </c>
      <c r="I334" s="57">
        <v>6411.6440000000002</v>
      </c>
      <c r="J334" s="57">
        <v>6575.6869999999999</v>
      </c>
      <c r="K334" s="57">
        <v>7124.55</v>
      </c>
      <c r="L334" s="57">
        <v>7475.8680000000004</v>
      </c>
      <c r="M334" s="57">
        <v>6652.9780000000001</v>
      </c>
      <c r="N334" s="57">
        <v>6816.2309999999998</v>
      </c>
      <c r="O334" s="57">
        <v>6955.2849999999999</v>
      </c>
      <c r="P334" s="57">
        <v>6797.143</v>
      </c>
      <c r="Q334" s="57">
        <v>6677.143</v>
      </c>
      <c r="R334" s="57">
        <v>7609.3509999999997</v>
      </c>
      <c r="S334" s="57">
        <v>8085.7</v>
      </c>
      <c r="T334" s="57">
        <v>8768.5740000000005</v>
      </c>
      <c r="U334" s="57">
        <v>8541.3889999999992</v>
      </c>
      <c r="V334" s="57">
        <v>8834.7000000000007</v>
      </c>
      <c r="W334" s="57">
        <v>8749.5519999999997</v>
      </c>
      <c r="X334" s="57">
        <v>8685.759</v>
      </c>
      <c r="Y334" s="57">
        <v>8808.018</v>
      </c>
      <c r="Z334" s="57">
        <v>9083.9779999999992</v>
      </c>
      <c r="AA334" s="57">
        <v>9141.1530000000002</v>
      </c>
      <c r="AB334" s="57">
        <v>8576.759</v>
      </c>
      <c r="AC334" s="57">
        <v>8590.0370000000003</v>
      </c>
      <c r="AD334" s="57">
        <v>8489.6579999999994</v>
      </c>
      <c r="AE334" s="57">
        <v>8378.5259999999998</v>
      </c>
      <c r="AF334" s="57">
        <v>8558.0040000000008</v>
      </c>
      <c r="AG334" s="57">
        <v>9132.5889999999999</v>
      </c>
      <c r="AH334" s="57">
        <v>9593.5750000000007</v>
      </c>
      <c r="AI334" s="57">
        <v>9376.5679999999993</v>
      </c>
      <c r="AJ334" s="57">
        <v>9496.8639999999996</v>
      </c>
      <c r="AK334" s="57">
        <v>10531.64</v>
      </c>
      <c r="AL334" s="57">
        <v>11081.903</v>
      </c>
      <c r="AM334" s="57">
        <v>11613.442999999999</v>
      </c>
      <c r="AN334" s="57">
        <v>11579.907999999999</v>
      </c>
      <c r="AO334" s="57">
        <v>12109.876</v>
      </c>
      <c r="AP334" s="57">
        <v>11754.816000000001</v>
      </c>
      <c r="AQ334" s="57">
        <v>11263.183999999999</v>
      </c>
      <c r="AR334" s="57">
        <v>10938.181</v>
      </c>
      <c r="AS334" s="57">
        <v>11024.602000000001</v>
      </c>
      <c r="AT334" s="57">
        <v>11279.4</v>
      </c>
      <c r="AU334" s="57">
        <v>11029.502</v>
      </c>
      <c r="AV334" s="57">
        <v>11306.108</v>
      </c>
      <c r="AW334" s="57">
        <v>11301.134</v>
      </c>
      <c r="AX334" s="57">
        <v>11282.251</v>
      </c>
      <c r="AY334" s="57">
        <v>13749.056</v>
      </c>
      <c r="AZ334" s="57">
        <v>13447.018</v>
      </c>
      <c r="BA334" s="57">
        <v>12577.985000000001</v>
      </c>
      <c r="BB334" s="57">
        <v>13010.699000000001</v>
      </c>
      <c r="BC334" s="57">
        <v>12810.968000000001</v>
      </c>
      <c r="BD334" s="57">
        <v>12677.066999999999</v>
      </c>
      <c r="BE334" s="57">
        <v>16624.157999999999</v>
      </c>
      <c r="BF334" s="57">
        <v>16250.918</v>
      </c>
      <c r="BG334" s="57">
        <v>16286.39</v>
      </c>
      <c r="BH334" s="57">
        <v>17042.044000000002</v>
      </c>
      <c r="BI334" s="57">
        <v>15385.364</v>
      </c>
      <c r="BJ334" s="57">
        <v>16943.192999999999</v>
      </c>
      <c r="BK334" s="57">
        <v>15729.376</v>
      </c>
      <c r="BL334" s="57">
        <v>14684.513000000001</v>
      </c>
      <c r="BM334" s="57">
        <v>14021.554</v>
      </c>
      <c r="BN334" s="57">
        <v>13237.493</v>
      </c>
      <c r="BO334" s="57">
        <v>13973.647999999999</v>
      </c>
      <c r="BP334" s="57">
        <v>11471.120999999999</v>
      </c>
      <c r="BQ334" s="57">
        <v>10998.646000000001</v>
      </c>
      <c r="BR334" s="57">
        <v>10617.433999999999</v>
      </c>
      <c r="BS334" s="57">
        <v>10056.296</v>
      </c>
      <c r="BT334" s="57">
        <v>9507.4599999999991</v>
      </c>
      <c r="BU334" s="57">
        <v>9397.4230000000007</v>
      </c>
      <c r="BV334" s="57">
        <v>9791.4879999999994</v>
      </c>
      <c r="BW334" s="57">
        <v>9682.5310000000009</v>
      </c>
      <c r="BX334" s="57">
        <v>8714.5529999999999</v>
      </c>
      <c r="BY334" s="57">
        <v>8163.8450000000003</v>
      </c>
      <c r="BZ334" s="57">
        <v>8093.308</v>
      </c>
      <c r="CA334" s="57">
        <v>7806.1769999999997</v>
      </c>
      <c r="CB334" s="57">
        <v>8764.8150000000005</v>
      </c>
      <c r="CC334" s="57">
        <v>8838.9310000000005</v>
      </c>
      <c r="CD334" s="57">
        <v>8630.7459999999992</v>
      </c>
      <c r="CE334" s="57">
        <v>8722.1839999999993</v>
      </c>
      <c r="CF334" s="57">
        <v>8836.9089999999997</v>
      </c>
      <c r="CG334" s="57">
        <v>8879.3989999999994</v>
      </c>
      <c r="CH334" s="57">
        <v>8733.4330000000009</v>
      </c>
      <c r="CI334" s="57">
        <v>8677.9519999999993</v>
      </c>
      <c r="CJ334" s="57">
        <v>9041.1149999999998</v>
      </c>
      <c r="CK334" s="57">
        <v>8830.7199999999993</v>
      </c>
      <c r="CL334" s="57">
        <v>8557.7970000000005</v>
      </c>
      <c r="CM334" s="57">
        <v>7044.7259999999997</v>
      </c>
      <c r="CN334" s="57">
        <v>7008.2340000000004</v>
      </c>
      <c r="CO334" s="57">
        <v>6943.04</v>
      </c>
      <c r="CP334" s="57">
        <v>6808.6080000000002</v>
      </c>
      <c r="CQ334" s="57">
        <v>6572.4960000000001</v>
      </c>
      <c r="CR334" s="57">
        <v>6825.3720000000003</v>
      </c>
      <c r="CS334" s="57">
        <v>7004.1779999999999</v>
      </c>
      <c r="CT334" s="57">
        <v>6988.7640000000001</v>
      </c>
      <c r="CU334" s="57">
        <v>6862.991</v>
      </c>
      <c r="CV334" s="57">
        <v>7077.5659999999998</v>
      </c>
      <c r="CW334" s="57">
        <v>7137.3869999999997</v>
      </c>
      <c r="CX334" s="57">
        <v>7288.6559999999999</v>
      </c>
      <c r="CY334" s="57">
        <v>6768.5169377724114</v>
      </c>
      <c r="CZ334" s="53">
        <v>7334.5720000000001</v>
      </c>
    </row>
    <row r="335" spans="1:104" x14ac:dyDescent="0.2">
      <c r="A335" s="56" t="s">
        <v>86</v>
      </c>
      <c r="B335" s="57">
        <v>18225.269</v>
      </c>
      <c r="C335" s="57">
        <v>18511.581999999999</v>
      </c>
      <c r="D335" s="57">
        <v>17389.985000000001</v>
      </c>
      <c r="E335" s="57">
        <v>17209.803</v>
      </c>
      <c r="F335" s="57">
        <v>18595.016</v>
      </c>
      <c r="G335" s="57">
        <v>17973.804</v>
      </c>
      <c r="H335" s="57">
        <v>16539.71</v>
      </c>
      <c r="I335" s="57">
        <v>17378.561000000002</v>
      </c>
      <c r="J335" s="57">
        <v>17123.758000000002</v>
      </c>
      <c r="K335" s="57">
        <v>17982.003000000001</v>
      </c>
      <c r="L335" s="57">
        <v>18883.253000000001</v>
      </c>
      <c r="M335" s="57">
        <v>19788.206999999999</v>
      </c>
      <c r="N335" s="57">
        <v>20415.876</v>
      </c>
      <c r="O335" s="57">
        <v>20633.118999999999</v>
      </c>
      <c r="P335" s="57">
        <v>22190.381000000001</v>
      </c>
      <c r="Q335" s="57">
        <v>18962.797999999999</v>
      </c>
      <c r="R335" s="57">
        <v>23993.671999999999</v>
      </c>
      <c r="S335" s="57">
        <v>25532.352999999999</v>
      </c>
      <c r="T335" s="57">
        <v>23340.95</v>
      </c>
      <c r="U335" s="57">
        <v>30551.564999999999</v>
      </c>
      <c r="V335" s="57">
        <v>27624.198</v>
      </c>
      <c r="W335" s="57">
        <v>29439.071</v>
      </c>
      <c r="X335" s="57">
        <v>29661.391</v>
      </c>
      <c r="Y335" s="57">
        <v>30481.8</v>
      </c>
      <c r="Z335" s="57">
        <v>31033.97</v>
      </c>
      <c r="AA335" s="57">
        <v>31108.161</v>
      </c>
      <c r="AB335" s="57">
        <v>32229.593000000001</v>
      </c>
      <c r="AC335" s="57">
        <v>32420.745999999999</v>
      </c>
      <c r="AD335" s="57">
        <v>32772.050000000003</v>
      </c>
      <c r="AE335" s="57">
        <v>33544.237000000001</v>
      </c>
      <c r="AF335" s="57">
        <v>36995.514999999999</v>
      </c>
      <c r="AG335" s="57">
        <v>37241.337</v>
      </c>
      <c r="AH335" s="57">
        <v>38694.074000000001</v>
      </c>
      <c r="AI335" s="57">
        <v>38452.131999999998</v>
      </c>
      <c r="AJ335" s="57">
        <v>38694.374000000003</v>
      </c>
      <c r="AK335" s="57">
        <v>20920.787</v>
      </c>
      <c r="AL335" s="57">
        <v>20931.370999999999</v>
      </c>
      <c r="AM335" s="57">
        <v>20766.777999999998</v>
      </c>
      <c r="AN335" s="57">
        <v>20597.923999999999</v>
      </c>
      <c r="AO335" s="57">
        <v>20698.075000000001</v>
      </c>
      <c r="AP335" s="57">
        <v>20901.439999999999</v>
      </c>
      <c r="AQ335" s="57">
        <v>20229.814999999999</v>
      </c>
      <c r="AR335" s="57">
        <v>20985.169000000002</v>
      </c>
      <c r="AS335" s="57">
        <v>37456.832000000002</v>
      </c>
      <c r="AT335" s="57">
        <v>36935.311999999998</v>
      </c>
      <c r="AU335" s="57">
        <v>36371.718000000001</v>
      </c>
      <c r="AV335" s="57">
        <v>36000.455999999998</v>
      </c>
      <c r="AW335" s="57">
        <v>36174.258999999998</v>
      </c>
      <c r="AX335" s="57">
        <v>37479.644</v>
      </c>
      <c r="AY335" s="57">
        <v>37777.283000000003</v>
      </c>
      <c r="AZ335" s="57">
        <v>37923.813000000002</v>
      </c>
      <c r="BA335" s="57">
        <v>39499.858</v>
      </c>
      <c r="BB335" s="57">
        <v>39675.216999999997</v>
      </c>
      <c r="BC335" s="57">
        <v>39005.06</v>
      </c>
      <c r="BD335" s="57">
        <v>38933.866000000002</v>
      </c>
      <c r="BE335" s="57">
        <v>39212.07</v>
      </c>
      <c r="BF335" s="57">
        <v>37943.646999999997</v>
      </c>
      <c r="BG335" s="57">
        <v>38483.332000000002</v>
      </c>
      <c r="BH335" s="57">
        <v>38352.998</v>
      </c>
      <c r="BI335" s="57">
        <v>38466.567999999999</v>
      </c>
      <c r="BJ335" s="57">
        <v>36410.048999999999</v>
      </c>
      <c r="BK335" s="57">
        <v>35915.243999999999</v>
      </c>
      <c r="BL335" s="57">
        <v>35784.205999999998</v>
      </c>
      <c r="BM335" s="57">
        <v>34974.817000000003</v>
      </c>
      <c r="BN335" s="57">
        <v>34298.188000000002</v>
      </c>
      <c r="BO335" s="57">
        <v>32245.691999999999</v>
      </c>
      <c r="BP335" s="57">
        <v>30876.223000000002</v>
      </c>
      <c r="BQ335" s="57">
        <v>30922.616000000002</v>
      </c>
      <c r="BR335" s="57">
        <v>30190.187999999998</v>
      </c>
      <c r="BS335" s="57">
        <v>29720.508000000002</v>
      </c>
      <c r="BT335" s="57">
        <v>30600.249</v>
      </c>
      <c r="BU335" s="57">
        <v>30384.321</v>
      </c>
      <c r="BV335" s="57">
        <v>30340.977999999999</v>
      </c>
      <c r="BW335" s="57">
        <v>30031.315999999999</v>
      </c>
      <c r="BX335" s="57">
        <v>25634.357</v>
      </c>
      <c r="BY335" s="57">
        <v>25110.870999999999</v>
      </c>
      <c r="BZ335" s="57">
        <v>25785.215</v>
      </c>
      <c r="CA335" s="57">
        <v>26979.33</v>
      </c>
      <c r="CB335" s="57">
        <v>27701.5</v>
      </c>
      <c r="CC335" s="57">
        <v>29238.22</v>
      </c>
      <c r="CD335" s="57">
        <v>29401.289000000001</v>
      </c>
      <c r="CE335" s="57">
        <v>29663.993999999999</v>
      </c>
      <c r="CF335" s="57">
        <v>30643.853999999999</v>
      </c>
      <c r="CG335" s="57">
        <v>26817.09</v>
      </c>
      <c r="CH335" s="57">
        <v>26313.274000000001</v>
      </c>
      <c r="CI335" s="57">
        <v>23816.715</v>
      </c>
      <c r="CJ335" s="57">
        <v>12888.472</v>
      </c>
      <c r="CK335" s="57">
        <v>11638.632</v>
      </c>
      <c r="CL335" s="57">
        <v>11639.065000000001</v>
      </c>
      <c r="CM335" s="57">
        <v>13572.236000000001</v>
      </c>
      <c r="CN335" s="57">
        <v>13395.633</v>
      </c>
      <c r="CO335" s="57">
        <v>11696.022999999999</v>
      </c>
      <c r="CP335" s="57">
        <v>11420.727000000001</v>
      </c>
      <c r="CQ335" s="57">
        <v>11220.875</v>
      </c>
      <c r="CR335" s="57">
        <v>11154.696</v>
      </c>
      <c r="CS335" s="57">
        <v>11185.85</v>
      </c>
      <c r="CT335" s="57">
        <v>11233.918</v>
      </c>
      <c r="CU335" s="57">
        <v>11289.532999999999</v>
      </c>
      <c r="CV335" s="57">
        <v>11221.558000000001</v>
      </c>
      <c r="CW335" s="57">
        <v>12106.789000000001</v>
      </c>
      <c r="CX335" s="57">
        <v>12417.49</v>
      </c>
      <c r="CY335" s="57">
        <v>11481.093348102984</v>
      </c>
      <c r="CZ335" s="53">
        <v>10378.109</v>
      </c>
    </row>
    <row r="336" spans="1:104" x14ac:dyDescent="0.2">
      <c r="A336" s="56" t="s">
        <v>87</v>
      </c>
      <c r="B336" s="57">
        <v>554.55899999999997</v>
      </c>
      <c r="C336" s="57">
        <v>546.65200000000004</v>
      </c>
      <c r="D336" s="57">
        <v>564.12800000000004</v>
      </c>
      <c r="E336" s="57">
        <v>568.63499999999999</v>
      </c>
      <c r="F336" s="57">
        <v>560.12400000000002</v>
      </c>
      <c r="G336" s="57">
        <v>675.97400000000005</v>
      </c>
      <c r="H336" s="57">
        <v>677.35799999999995</v>
      </c>
      <c r="I336" s="57">
        <v>809.21600000000001</v>
      </c>
      <c r="J336" s="57">
        <v>553.52300000000002</v>
      </c>
      <c r="K336" s="57">
        <v>573.29999999999995</v>
      </c>
      <c r="L336" s="57">
        <v>639.649</v>
      </c>
      <c r="M336" s="57">
        <v>816.20299999999997</v>
      </c>
      <c r="N336" s="57">
        <v>814.29899999999998</v>
      </c>
      <c r="O336" s="57">
        <v>866.18299999999999</v>
      </c>
      <c r="P336" s="57">
        <v>1000.389</v>
      </c>
      <c r="Q336" s="57">
        <v>1200.8620000000001</v>
      </c>
      <c r="R336" s="57">
        <v>1361.9860000000001</v>
      </c>
      <c r="S336" s="57">
        <v>1384.126</v>
      </c>
      <c r="T336" s="57">
        <v>1437.615</v>
      </c>
      <c r="U336" s="57">
        <v>1270.204</v>
      </c>
      <c r="V336" s="57">
        <v>2410.6210000000001</v>
      </c>
      <c r="W336" s="57">
        <v>2274.5320000000002</v>
      </c>
      <c r="X336" s="57">
        <v>2238.8330000000001</v>
      </c>
      <c r="Y336" s="57">
        <v>2192.5459999999998</v>
      </c>
      <c r="Z336" s="57">
        <v>2164.6869999999999</v>
      </c>
      <c r="AA336" s="57">
        <v>2051.6109999999999</v>
      </c>
      <c r="AB336" s="57">
        <v>1987.1179999999999</v>
      </c>
      <c r="AC336" s="57">
        <v>1197.875</v>
      </c>
      <c r="AD336" s="57">
        <v>1193.26</v>
      </c>
      <c r="AE336" s="57">
        <v>1188.75</v>
      </c>
      <c r="AF336" s="57">
        <v>1181.3510000000001</v>
      </c>
      <c r="AG336" s="57">
        <v>1229.3869999999999</v>
      </c>
      <c r="AH336" s="57">
        <v>1244.6659999999999</v>
      </c>
      <c r="AI336" s="57">
        <v>1274.019</v>
      </c>
      <c r="AJ336" s="57">
        <v>1308.598</v>
      </c>
      <c r="AK336" s="57">
        <v>124.414</v>
      </c>
      <c r="AL336" s="57">
        <v>127.33799999999999</v>
      </c>
      <c r="AM336" s="57">
        <v>126.253</v>
      </c>
      <c r="AN336" s="57">
        <v>128.14599999999999</v>
      </c>
      <c r="AO336" s="57">
        <v>129.34299999999999</v>
      </c>
      <c r="AP336" s="57">
        <v>133.54</v>
      </c>
      <c r="AQ336" s="57">
        <v>103.764</v>
      </c>
      <c r="AR336" s="57">
        <v>100.764</v>
      </c>
      <c r="AS336" s="57">
        <v>121.176</v>
      </c>
      <c r="AT336" s="57">
        <v>119.152</v>
      </c>
      <c r="AU336" s="57">
        <v>178.13499999999999</v>
      </c>
      <c r="AV336" s="57">
        <v>199.55</v>
      </c>
      <c r="AW336" s="57">
        <v>153.80600000000001</v>
      </c>
      <c r="AX336" s="57">
        <v>958.20799999999997</v>
      </c>
      <c r="AY336" s="57">
        <v>811.85400000000004</v>
      </c>
      <c r="AZ336" s="57">
        <v>2780.7820000000002</v>
      </c>
      <c r="BA336" s="57">
        <v>2345.7040000000002</v>
      </c>
      <c r="BB336" s="57">
        <v>3248.8249999999998</v>
      </c>
      <c r="BC336" s="57">
        <v>6077.9279999999999</v>
      </c>
      <c r="BD336" s="57">
        <v>7676.9340000000002</v>
      </c>
      <c r="BE336" s="57">
        <v>7091.625</v>
      </c>
      <c r="BF336" s="57">
        <v>9247.7260000000006</v>
      </c>
      <c r="BG336" s="57">
        <v>8658.0709999999999</v>
      </c>
      <c r="BH336" s="57">
        <v>8797.48</v>
      </c>
      <c r="BI336" s="57">
        <v>9781.8459999999995</v>
      </c>
      <c r="BJ336" s="57">
        <v>9412.3060000000005</v>
      </c>
      <c r="BK336" s="57">
        <v>5827.174</v>
      </c>
      <c r="BL336" s="57">
        <v>6853.1620000000003</v>
      </c>
      <c r="BM336" s="57">
        <v>6590.5590000000002</v>
      </c>
      <c r="BN336" s="57">
        <v>6329.799</v>
      </c>
      <c r="BO336" s="57">
        <v>4826.3969999999999</v>
      </c>
      <c r="BP336" s="57">
        <v>5640.1419999999998</v>
      </c>
      <c r="BQ336" s="57">
        <v>5711.7449999999999</v>
      </c>
      <c r="BR336" s="57">
        <v>4613.1480000000001</v>
      </c>
      <c r="BS336" s="57">
        <v>4506.4290000000001</v>
      </c>
      <c r="BT336" s="57">
        <v>4213.5649999999996</v>
      </c>
      <c r="BU336" s="57">
        <v>4680.2950000000001</v>
      </c>
      <c r="BV336" s="57">
        <v>4672.7539999999999</v>
      </c>
      <c r="BW336" s="57">
        <v>5048.8760000000002</v>
      </c>
      <c r="BX336" s="57">
        <v>5032.1379999999999</v>
      </c>
      <c r="BY336" s="57">
        <v>5492.8969999999999</v>
      </c>
      <c r="BZ336" s="57">
        <v>5347.1970000000001</v>
      </c>
      <c r="CA336" s="57">
        <v>4972.7889999999998</v>
      </c>
      <c r="CB336" s="57">
        <v>2945.8310000000001</v>
      </c>
      <c r="CC336" s="57">
        <v>3241.9609999999998</v>
      </c>
      <c r="CD336" s="57">
        <v>3166.538</v>
      </c>
      <c r="CE336" s="57">
        <v>3156.9929999999999</v>
      </c>
      <c r="CF336" s="57">
        <v>3088.0230000000001</v>
      </c>
      <c r="CG336" s="57">
        <v>2987.7289999999998</v>
      </c>
      <c r="CH336" s="57">
        <v>2727.556</v>
      </c>
      <c r="CI336" s="57">
        <v>3021.5569999999998</v>
      </c>
      <c r="CJ336" s="57">
        <v>2914.9110000000001</v>
      </c>
      <c r="CK336" s="57">
        <v>3679.37</v>
      </c>
      <c r="CL336" s="57">
        <v>3967.1640000000002</v>
      </c>
      <c r="CM336" s="57">
        <v>5118.1409999999996</v>
      </c>
      <c r="CN336" s="57">
        <v>5063.8739999999998</v>
      </c>
      <c r="CO336" s="57">
        <v>5004.5540000000001</v>
      </c>
      <c r="CP336" s="57">
        <v>2718.998</v>
      </c>
      <c r="CQ336" s="57">
        <v>2488.491</v>
      </c>
      <c r="CR336" s="57">
        <v>912.45</v>
      </c>
      <c r="CS336" s="57">
        <v>905.10400000000004</v>
      </c>
      <c r="CT336" s="57">
        <v>283.34699999999998</v>
      </c>
      <c r="CU336" s="57">
        <v>282.14800000000002</v>
      </c>
      <c r="CV336" s="57">
        <v>281.66399999999999</v>
      </c>
      <c r="CW336" s="57">
        <v>164.76499999999999</v>
      </c>
      <c r="CX336" s="57">
        <v>126.318</v>
      </c>
      <c r="CY336" s="57">
        <v>156.24971621296021</v>
      </c>
      <c r="CZ336" s="53">
        <v>121.459</v>
      </c>
    </row>
    <row r="337" spans="1:104" x14ac:dyDescent="0.2">
      <c r="A337" s="56" t="s">
        <v>88</v>
      </c>
      <c r="B337" s="57">
        <v>14831.541999999999</v>
      </c>
      <c r="C337" s="57">
        <v>15372.184999999999</v>
      </c>
      <c r="D337" s="57">
        <v>15765.118</v>
      </c>
      <c r="E337" s="57">
        <v>16802.162</v>
      </c>
      <c r="F337" s="57">
        <v>17263.532999999999</v>
      </c>
      <c r="G337" s="57">
        <v>17550.165000000001</v>
      </c>
      <c r="H337" s="57">
        <v>16888.7</v>
      </c>
      <c r="I337" s="57">
        <v>18324.174999999999</v>
      </c>
      <c r="J337" s="57">
        <v>19333.328000000001</v>
      </c>
      <c r="K337" s="57">
        <v>19255.490000000002</v>
      </c>
      <c r="L337" s="57">
        <v>19724.378000000001</v>
      </c>
      <c r="M337" s="57">
        <v>20202.092000000001</v>
      </c>
      <c r="N337" s="57">
        <v>20071.752</v>
      </c>
      <c r="O337" s="57">
        <v>20423.691999999999</v>
      </c>
      <c r="P337" s="57">
        <v>20347.756000000001</v>
      </c>
      <c r="Q337" s="57">
        <v>18571.011999999999</v>
      </c>
      <c r="R337" s="57">
        <v>22270.77</v>
      </c>
      <c r="S337" s="57">
        <v>23380.524000000001</v>
      </c>
      <c r="T337" s="57">
        <v>23456.240000000002</v>
      </c>
      <c r="U337" s="57">
        <v>24349.788</v>
      </c>
      <c r="V337" s="57">
        <v>24727.553</v>
      </c>
      <c r="W337" s="57">
        <v>25519.14</v>
      </c>
      <c r="X337" s="57">
        <v>26179.423999999999</v>
      </c>
      <c r="Y337" s="57">
        <v>26020.758000000002</v>
      </c>
      <c r="Z337" s="57">
        <v>25474.141</v>
      </c>
      <c r="AA337" s="57">
        <v>25305.048999999999</v>
      </c>
      <c r="AB337" s="57">
        <v>26374.398000000001</v>
      </c>
      <c r="AC337" s="57">
        <v>26227.13</v>
      </c>
      <c r="AD337" s="57">
        <v>26157.142</v>
      </c>
      <c r="AE337" s="57">
        <v>25724.763999999999</v>
      </c>
      <c r="AF337" s="57">
        <v>24089.931</v>
      </c>
      <c r="AG337" s="57">
        <v>24260.728999999999</v>
      </c>
      <c r="AH337" s="57">
        <v>25504.361000000001</v>
      </c>
      <c r="AI337" s="57">
        <v>25181.411</v>
      </c>
      <c r="AJ337" s="57">
        <v>25635.027999999998</v>
      </c>
      <c r="AK337" s="57">
        <v>26335.351999999999</v>
      </c>
      <c r="AL337" s="57">
        <v>26862.164000000001</v>
      </c>
      <c r="AM337" s="57">
        <v>28380.751</v>
      </c>
      <c r="AN337" s="57">
        <v>28484.705000000002</v>
      </c>
      <c r="AO337" s="57">
        <v>28011.506000000001</v>
      </c>
      <c r="AP337" s="57">
        <v>27835.612000000001</v>
      </c>
      <c r="AQ337" s="57">
        <v>27806.994999999999</v>
      </c>
      <c r="AR337" s="57">
        <v>28499.712</v>
      </c>
      <c r="AS337" s="57">
        <v>28569.251</v>
      </c>
      <c r="AT337" s="57">
        <v>27892.812999999998</v>
      </c>
      <c r="AU337" s="57">
        <v>27668.562000000002</v>
      </c>
      <c r="AV337" s="57">
        <v>27809.632000000001</v>
      </c>
      <c r="AW337" s="57">
        <v>27294.863000000001</v>
      </c>
      <c r="AX337" s="57">
        <v>26559.076000000001</v>
      </c>
      <c r="AY337" s="57">
        <v>25886.162</v>
      </c>
      <c r="AZ337" s="57">
        <v>25846.012999999999</v>
      </c>
      <c r="BA337" s="57">
        <v>25757.883999999998</v>
      </c>
      <c r="BB337" s="57">
        <v>30385.556</v>
      </c>
      <c r="BC337" s="57">
        <v>30327.8</v>
      </c>
      <c r="BD337" s="57">
        <v>29510.154999999999</v>
      </c>
      <c r="BE337" s="57">
        <v>28073.649000000001</v>
      </c>
      <c r="BF337" s="57">
        <v>23453.236000000001</v>
      </c>
      <c r="BG337" s="57">
        <v>24926.557000000001</v>
      </c>
      <c r="BH337" s="57">
        <v>26023.674999999999</v>
      </c>
      <c r="BI337" s="57">
        <v>28311.135999999999</v>
      </c>
      <c r="BJ337" s="57">
        <v>29569.524000000001</v>
      </c>
      <c r="BK337" s="57">
        <v>30135.39</v>
      </c>
      <c r="BL337" s="57">
        <v>29030.073</v>
      </c>
      <c r="BM337" s="57">
        <v>29154.777999999998</v>
      </c>
      <c r="BN337" s="57">
        <v>29930.967000000001</v>
      </c>
      <c r="BO337" s="57">
        <v>30213.098000000002</v>
      </c>
      <c r="BP337" s="57">
        <v>29700.445</v>
      </c>
      <c r="BQ337" s="57">
        <v>29772.286</v>
      </c>
      <c r="BR337" s="57">
        <v>27687.746999999999</v>
      </c>
      <c r="BS337" s="57">
        <v>26820.222000000002</v>
      </c>
      <c r="BT337" s="57">
        <v>25360.138999999999</v>
      </c>
      <c r="BU337" s="57">
        <v>29487.882000000001</v>
      </c>
      <c r="BV337" s="57">
        <v>28089.671999999999</v>
      </c>
      <c r="BW337" s="57">
        <v>28204.585999999999</v>
      </c>
      <c r="BX337" s="57">
        <v>28765.891</v>
      </c>
      <c r="BY337" s="57">
        <v>27024.857</v>
      </c>
      <c r="BZ337" s="57">
        <v>26556.134999999998</v>
      </c>
      <c r="CA337" s="57">
        <v>26094.536</v>
      </c>
      <c r="CB337" s="57">
        <v>25164.147000000001</v>
      </c>
      <c r="CC337" s="57">
        <v>25931.41</v>
      </c>
      <c r="CD337" s="57">
        <v>25426.348000000002</v>
      </c>
      <c r="CE337" s="57">
        <v>25614.013999999999</v>
      </c>
      <c r="CF337" s="57">
        <v>25374.886999999999</v>
      </c>
      <c r="CG337" s="57">
        <v>27221.388999999999</v>
      </c>
      <c r="CH337" s="57">
        <v>27273.976999999999</v>
      </c>
      <c r="CI337" s="57">
        <v>25963.371999999999</v>
      </c>
      <c r="CJ337" s="57">
        <v>25413.302</v>
      </c>
      <c r="CK337" s="57">
        <v>25348.129000000001</v>
      </c>
      <c r="CL337" s="57">
        <v>25152.705999999998</v>
      </c>
      <c r="CM337" s="57">
        <v>25188.741000000002</v>
      </c>
      <c r="CN337" s="57">
        <v>26581.897000000001</v>
      </c>
      <c r="CO337" s="57">
        <v>26236.579000000002</v>
      </c>
      <c r="CP337" s="57">
        <v>26615.502</v>
      </c>
      <c r="CQ337" s="57">
        <v>26373.123</v>
      </c>
      <c r="CR337" s="57">
        <v>25699.632000000001</v>
      </c>
      <c r="CS337" s="57">
        <v>25821.197</v>
      </c>
      <c r="CT337" s="57">
        <v>25167.949000000001</v>
      </c>
      <c r="CU337" s="57">
        <v>22707.976999999999</v>
      </c>
      <c r="CV337" s="57">
        <v>22006.413</v>
      </c>
      <c r="CW337" s="57">
        <v>21371.767</v>
      </c>
      <c r="CX337" s="57">
        <v>20567.965</v>
      </c>
      <c r="CY337" s="57">
        <v>20267.24443127793</v>
      </c>
      <c r="CZ337" s="53">
        <v>17353.563999999998</v>
      </c>
    </row>
    <row r="338" spans="1:104" x14ac:dyDescent="0.2">
      <c r="A338" s="56" t="s">
        <v>89</v>
      </c>
      <c r="B338" s="57">
        <v>13991.709000000001</v>
      </c>
      <c r="C338" s="57">
        <v>14506.34</v>
      </c>
      <c r="D338" s="57">
        <v>14870.101000000001</v>
      </c>
      <c r="E338" s="57">
        <v>16043.825000000001</v>
      </c>
      <c r="F338" s="57">
        <v>16376.001</v>
      </c>
      <c r="G338" s="57">
        <v>16645.147000000001</v>
      </c>
      <c r="H338" s="57">
        <v>15789.79</v>
      </c>
      <c r="I338" s="57">
        <v>17200.508000000002</v>
      </c>
      <c r="J338" s="57">
        <v>18212.005000000001</v>
      </c>
      <c r="K338" s="57">
        <v>18080.666000000001</v>
      </c>
      <c r="L338" s="57">
        <v>18492.066999999999</v>
      </c>
      <c r="M338" s="57">
        <v>18921.813999999998</v>
      </c>
      <c r="N338" s="57">
        <v>18791.547999999999</v>
      </c>
      <c r="O338" s="57">
        <v>19019.566999999999</v>
      </c>
      <c r="P338" s="57">
        <v>19352.359</v>
      </c>
      <c r="Q338" s="57">
        <v>17108.401999999998</v>
      </c>
      <c r="R338" s="57">
        <v>20530.804</v>
      </c>
      <c r="S338" s="57">
        <v>20870.227999999999</v>
      </c>
      <c r="T338" s="57">
        <v>20919.536</v>
      </c>
      <c r="U338" s="57">
        <v>20694.417000000001</v>
      </c>
      <c r="V338" s="57">
        <v>21091.834999999999</v>
      </c>
      <c r="W338" s="57">
        <v>21841.841</v>
      </c>
      <c r="X338" s="57">
        <v>22442.797999999999</v>
      </c>
      <c r="Y338" s="57">
        <v>22237.116000000002</v>
      </c>
      <c r="Z338" s="57">
        <v>22666.525000000001</v>
      </c>
      <c r="AA338" s="57">
        <v>22484.393</v>
      </c>
      <c r="AB338" s="57">
        <v>23489.632000000001</v>
      </c>
      <c r="AC338" s="57">
        <v>23315.581999999999</v>
      </c>
      <c r="AD338" s="57">
        <v>23205.047999999999</v>
      </c>
      <c r="AE338" s="57">
        <v>22769.971000000001</v>
      </c>
      <c r="AF338" s="57">
        <v>21143.498</v>
      </c>
      <c r="AG338" s="57">
        <v>21319.465</v>
      </c>
      <c r="AH338" s="57">
        <v>22565.190999999999</v>
      </c>
      <c r="AI338" s="57">
        <v>22206.223000000002</v>
      </c>
      <c r="AJ338" s="57">
        <v>22642.896000000001</v>
      </c>
      <c r="AK338" s="57">
        <v>23608.190999999999</v>
      </c>
      <c r="AL338" s="57">
        <v>24095.241000000002</v>
      </c>
      <c r="AM338" s="57">
        <v>25602.988000000001</v>
      </c>
      <c r="AN338" s="57">
        <v>25736.816999999999</v>
      </c>
      <c r="AO338" s="57">
        <v>25275.059000000001</v>
      </c>
      <c r="AP338" s="57">
        <v>25106.053</v>
      </c>
      <c r="AQ338" s="57">
        <v>25092.953000000001</v>
      </c>
      <c r="AR338" s="57">
        <v>25864.474999999999</v>
      </c>
      <c r="AS338" s="57">
        <v>25933.248</v>
      </c>
      <c r="AT338" s="57">
        <v>25243.02</v>
      </c>
      <c r="AU338" s="57">
        <v>24991.841</v>
      </c>
      <c r="AV338" s="57">
        <v>24516.397000000001</v>
      </c>
      <c r="AW338" s="57">
        <v>23769.128000000001</v>
      </c>
      <c r="AX338" s="57">
        <v>23134.595000000001</v>
      </c>
      <c r="AY338" s="57">
        <v>22439.046999999999</v>
      </c>
      <c r="AZ338" s="57">
        <v>22424.038</v>
      </c>
      <c r="BA338" s="57">
        <v>22188.278999999999</v>
      </c>
      <c r="BB338" s="57">
        <v>26853.656999999999</v>
      </c>
      <c r="BC338" s="57">
        <v>26623.34</v>
      </c>
      <c r="BD338" s="57">
        <v>25835.812999999998</v>
      </c>
      <c r="BE338" s="57">
        <v>24327.923999999999</v>
      </c>
      <c r="BF338" s="57">
        <v>19455.7</v>
      </c>
      <c r="BG338" s="57">
        <v>20136.492999999999</v>
      </c>
      <c r="BH338" s="57">
        <v>20068.188999999998</v>
      </c>
      <c r="BI338" s="57">
        <v>21167.71</v>
      </c>
      <c r="BJ338" s="57">
        <v>21281.39</v>
      </c>
      <c r="BK338" s="57">
        <v>21364.098999999998</v>
      </c>
      <c r="BL338" s="57">
        <v>19687.727999999999</v>
      </c>
      <c r="BM338" s="57">
        <v>18795.704000000002</v>
      </c>
      <c r="BN338" s="57">
        <v>18509.189999999999</v>
      </c>
      <c r="BO338" s="57">
        <v>18151.955999999998</v>
      </c>
      <c r="BP338" s="57">
        <v>18021.333999999999</v>
      </c>
      <c r="BQ338" s="57">
        <v>18010.645</v>
      </c>
      <c r="BR338" s="57">
        <v>15216.179</v>
      </c>
      <c r="BS338" s="57">
        <v>14320.748</v>
      </c>
      <c r="BT338" s="57">
        <v>12793.117</v>
      </c>
      <c r="BU338" s="57">
        <v>13301.516</v>
      </c>
      <c r="BV338" s="57">
        <v>11866.95</v>
      </c>
      <c r="BW338" s="57">
        <v>12240.637000000001</v>
      </c>
      <c r="BX338" s="57">
        <v>12365.97</v>
      </c>
      <c r="BY338" s="57">
        <v>10657.731</v>
      </c>
      <c r="BZ338" s="57">
        <v>10398.078</v>
      </c>
      <c r="CA338" s="57">
        <v>10162.815000000001</v>
      </c>
      <c r="CB338" s="57">
        <v>9250.0409999999993</v>
      </c>
      <c r="CC338" s="57">
        <v>10076.338</v>
      </c>
      <c r="CD338" s="57">
        <v>9389.5120000000006</v>
      </c>
      <c r="CE338" s="57">
        <v>9639.3520000000008</v>
      </c>
      <c r="CF338" s="57">
        <v>9144.9889999999996</v>
      </c>
      <c r="CG338" s="57">
        <v>13648.111999999999</v>
      </c>
      <c r="CH338" s="57">
        <v>13556.903</v>
      </c>
      <c r="CI338" s="57">
        <v>12588.228999999999</v>
      </c>
      <c r="CJ338" s="57">
        <v>12753.883</v>
      </c>
      <c r="CK338" s="57">
        <v>13505.583000000001</v>
      </c>
      <c r="CL338" s="57">
        <v>13345.144</v>
      </c>
      <c r="CM338" s="57">
        <v>14119.99</v>
      </c>
      <c r="CN338" s="57">
        <v>15820.53</v>
      </c>
      <c r="CO338" s="57">
        <v>15809.281000000001</v>
      </c>
      <c r="CP338" s="57">
        <v>15943.18</v>
      </c>
      <c r="CQ338" s="57">
        <v>15657.055</v>
      </c>
      <c r="CR338" s="57">
        <v>14790.450999999999</v>
      </c>
      <c r="CS338" s="57">
        <v>14708.51</v>
      </c>
      <c r="CT338" s="57">
        <v>14493.03</v>
      </c>
      <c r="CU338" s="57">
        <v>12075.701999999999</v>
      </c>
      <c r="CV338" s="57">
        <v>11979.066000000001</v>
      </c>
      <c r="CW338" s="57">
        <v>11982.557000000001</v>
      </c>
      <c r="CX338" s="57">
        <v>11801.434999999999</v>
      </c>
      <c r="CY338" s="57">
        <v>11363.281830216491</v>
      </c>
      <c r="CZ338" s="53">
        <v>10193.816000000001</v>
      </c>
    </row>
    <row r="339" spans="1:104" x14ac:dyDescent="0.2">
      <c r="A339" s="56" t="s">
        <v>90</v>
      </c>
      <c r="B339" s="57">
        <v>839.83299999999997</v>
      </c>
      <c r="C339" s="57">
        <v>865.84500000000003</v>
      </c>
      <c r="D339" s="57">
        <v>895.01700000000005</v>
      </c>
      <c r="E339" s="57">
        <v>758.33699999999999</v>
      </c>
      <c r="F339" s="57">
        <v>887.53200000000004</v>
      </c>
      <c r="G339" s="57">
        <v>905.01800000000003</v>
      </c>
      <c r="H339" s="57">
        <v>1098.9100000000001</v>
      </c>
      <c r="I339" s="57">
        <v>1123.6669999999999</v>
      </c>
      <c r="J339" s="57">
        <v>1121.3230000000001</v>
      </c>
      <c r="K339" s="57">
        <v>1174.8240000000001</v>
      </c>
      <c r="L339" s="57">
        <v>1232.3109999999999</v>
      </c>
      <c r="M339" s="57">
        <v>1280.278</v>
      </c>
      <c r="N339" s="57">
        <v>1280.204</v>
      </c>
      <c r="O339" s="57">
        <v>1404.125</v>
      </c>
      <c r="P339" s="57">
        <v>995.39700000000005</v>
      </c>
      <c r="Q339" s="57">
        <v>1462.61</v>
      </c>
      <c r="R339" s="57">
        <v>1739.9659999999999</v>
      </c>
      <c r="S339" s="57">
        <v>2510.2959999999998</v>
      </c>
      <c r="T339" s="57">
        <v>2536.7040000000002</v>
      </c>
      <c r="U339" s="57">
        <v>3655.3710000000001</v>
      </c>
      <c r="V339" s="57">
        <v>3635.7179999999998</v>
      </c>
      <c r="W339" s="57">
        <v>3677.299</v>
      </c>
      <c r="X339" s="57">
        <v>3736.6260000000002</v>
      </c>
      <c r="Y339" s="57">
        <v>3783.6419999999998</v>
      </c>
      <c r="Z339" s="57">
        <v>2807.616</v>
      </c>
      <c r="AA339" s="57">
        <v>2820.6559999999999</v>
      </c>
      <c r="AB339" s="57">
        <v>2884.7660000000001</v>
      </c>
      <c r="AC339" s="57">
        <v>2911.5479999999998</v>
      </c>
      <c r="AD339" s="57">
        <v>2952.0940000000001</v>
      </c>
      <c r="AE339" s="57">
        <v>2954.7930000000001</v>
      </c>
      <c r="AF339" s="57">
        <v>2946.433</v>
      </c>
      <c r="AG339" s="57">
        <v>2941.2640000000001</v>
      </c>
      <c r="AH339" s="57">
        <v>2939.17</v>
      </c>
      <c r="AI339" s="57">
        <v>2975.1880000000001</v>
      </c>
      <c r="AJ339" s="57">
        <v>2992.1320000000001</v>
      </c>
      <c r="AK339" s="57">
        <v>2727.1610000000001</v>
      </c>
      <c r="AL339" s="57">
        <v>2766.9229999999998</v>
      </c>
      <c r="AM339" s="57">
        <v>2777.7629999999999</v>
      </c>
      <c r="AN339" s="57">
        <v>2747.8879999999999</v>
      </c>
      <c r="AO339" s="57">
        <v>2736.4470000000001</v>
      </c>
      <c r="AP339" s="57">
        <v>2729.5590000000002</v>
      </c>
      <c r="AQ339" s="57">
        <v>2714.0419999999999</v>
      </c>
      <c r="AR339" s="57">
        <v>2635.2370000000001</v>
      </c>
      <c r="AS339" s="57">
        <v>2636.0030000000002</v>
      </c>
      <c r="AT339" s="57">
        <v>2649.7930000000001</v>
      </c>
      <c r="AU339" s="57">
        <v>2676.721</v>
      </c>
      <c r="AV339" s="57">
        <v>3293.2350000000001</v>
      </c>
      <c r="AW339" s="57">
        <v>3525.7350000000001</v>
      </c>
      <c r="AX339" s="57">
        <v>3424.4810000000002</v>
      </c>
      <c r="AY339" s="57">
        <v>3447.1149999999998</v>
      </c>
      <c r="AZ339" s="57">
        <v>3421.9749999999999</v>
      </c>
      <c r="BA339" s="57">
        <v>3569.605</v>
      </c>
      <c r="BB339" s="57">
        <v>3531.8989999999999</v>
      </c>
      <c r="BC339" s="57">
        <v>3625.6170000000002</v>
      </c>
      <c r="BD339" s="57">
        <v>3529.6080000000002</v>
      </c>
      <c r="BE339" s="57">
        <v>3580.9</v>
      </c>
      <c r="BF339" s="57">
        <v>3537.5039999999999</v>
      </c>
      <c r="BG339" s="57">
        <v>3565.5920000000001</v>
      </c>
      <c r="BH339" s="57">
        <v>3546.3229999999999</v>
      </c>
      <c r="BI339" s="57">
        <v>3961.165</v>
      </c>
      <c r="BJ339" s="57">
        <v>4433.0370000000003</v>
      </c>
      <c r="BK339" s="57">
        <v>4526.1869999999999</v>
      </c>
      <c r="BL339" s="57">
        <v>4567.9579999999996</v>
      </c>
      <c r="BM339" s="57">
        <v>4487.7489999999998</v>
      </c>
      <c r="BN339" s="57">
        <v>4466.3990000000003</v>
      </c>
      <c r="BO339" s="57">
        <v>5147.5219999999999</v>
      </c>
      <c r="BP339" s="57">
        <v>5187.9660000000003</v>
      </c>
      <c r="BQ339" s="57">
        <v>5158.1729999999998</v>
      </c>
      <c r="BR339" s="57">
        <v>5092.4530000000004</v>
      </c>
      <c r="BS339" s="57">
        <v>5152.5820000000003</v>
      </c>
      <c r="BT339" s="57">
        <v>5252.4359999999997</v>
      </c>
      <c r="BU339" s="57">
        <v>5279.3959999999997</v>
      </c>
      <c r="BV339" s="57">
        <v>5299.7359999999999</v>
      </c>
      <c r="BW339" s="57">
        <v>5100.1409999999996</v>
      </c>
      <c r="BX339" s="57">
        <v>5277.79</v>
      </c>
      <c r="BY339" s="57">
        <v>5431.61</v>
      </c>
      <c r="BZ339" s="57">
        <v>5478.7179999999998</v>
      </c>
      <c r="CA339" s="57">
        <v>5382.9610000000002</v>
      </c>
      <c r="CB339" s="57">
        <v>5517.8490000000002</v>
      </c>
      <c r="CC339" s="57">
        <v>5626.3590000000004</v>
      </c>
      <c r="CD339" s="57">
        <v>5919.7240000000002</v>
      </c>
      <c r="CE339" s="57">
        <v>5890.018</v>
      </c>
      <c r="CF339" s="57">
        <v>6181.1850000000004</v>
      </c>
      <c r="CG339" s="57">
        <v>6424.4769999999999</v>
      </c>
      <c r="CH339" s="57">
        <v>6585.1059999999998</v>
      </c>
      <c r="CI339" s="57">
        <v>6557.817</v>
      </c>
      <c r="CJ339" s="57">
        <v>6486.9759999999997</v>
      </c>
      <c r="CK339" s="57">
        <v>6477.0339999999997</v>
      </c>
      <c r="CL339" s="57">
        <v>6450.89</v>
      </c>
      <c r="CM339" s="57">
        <v>6555.9889999999996</v>
      </c>
      <c r="CN339" s="57">
        <v>6256.83</v>
      </c>
      <c r="CO339" s="57">
        <v>6489.1310000000003</v>
      </c>
      <c r="CP339" s="57">
        <v>6596.87</v>
      </c>
      <c r="CQ339" s="57">
        <v>6630.357</v>
      </c>
      <c r="CR339" s="57">
        <v>6832.5860000000002</v>
      </c>
      <c r="CS339" s="57">
        <v>7045.8249999999998</v>
      </c>
      <c r="CT339" s="57">
        <v>7018.7330000000002</v>
      </c>
      <c r="CU339" s="57">
        <v>6985.6189999999997</v>
      </c>
      <c r="CV339" s="57">
        <v>6856.9040000000005</v>
      </c>
      <c r="CW339" s="57">
        <v>6705.5110000000004</v>
      </c>
      <c r="CX339" s="57">
        <v>6618.2110000000002</v>
      </c>
      <c r="CY339" s="57">
        <v>6358.9608886164124</v>
      </c>
      <c r="CZ339" s="53">
        <v>5776.2070000000003</v>
      </c>
    </row>
    <row r="340" spans="1:104" x14ac:dyDescent="0.2">
      <c r="A340" s="56" t="s">
        <v>91</v>
      </c>
      <c r="B340" s="57">
        <v>0</v>
      </c>
      <c r="C340" s="57">
        <v>0</v>
      </c>
      <c r="D340" s="57">
        <v>0</v>
      </c>
      <c r="E340" s="57">
        <v>0</v>
      </c>
      <c r="F340" s="57">
        <v>0</v>
      </c>
      <c r="G340" s="57">
        <v>0</v>
      </c>
      <c r="H340" s="57">
        <v>0</v>
      </c>
      <c r="I340" s="57">
        <v>0</v>
      </c>
      <c r="J340" s="57">
        <v>0</v>
      </c>
      <c r="K340" s="57">
        <v>0</v>
      </c>
      <c r="L340" s="57">
        <v>0</v>
      </c>
      <c r="M340" s="57">
        <v>0</v>
      </c>
      <c r="N340" s="57">
        <v>0</v>
      </c>
      <c r="O340" s="57">
        <v>0</v>
      </c>
      <c r="P340" s="57">
        <v>0</v>
      </c>
      <c r="Q340" s="57">
        <v>0</v>
      </c>
      <c r="R340" s="57">
        <v>0</v>
      </c>
      <c r="S340" s="57">
        <v>0</v>
      </c>
      <c r="T340" s="57">
        <v>0</v>
      </c>
      <c r="U340" s="57">
        <v>0</v>
      </c>
      <c r="V340" s="57">
        <v>0</v>
      </c>
      <c r="W340" s="57">
        <v>0</v>
      </c>
      <c r="X340" s="57">
        <v>0</v>
      </c>
      <c r="Y340" s="57">
        <v>0</v>
      </c>
      <c r="Z340" s="57">
        <v>0</v>
      </c>
      <c r="AA340" s="57">
        <v>0</v>
      </c>
      <c r="AB340" s="57">
        <v>0</v>
      </c>
      <c r="AC340" s="57">
        <v>0</v>
      </c>
      <c r="AD340" s="57">
        <v>0</v>
      </c>
      <c r="AE340" s="57">
        <v>0</v>
      </c>
      <c r="AF340" s="57">
        <v>0</v>
      </c>
      <c r="AG340" s="57">
        <v>0</v>
      </c>
      <c r="AH340" s="57">
        <v>0</v>
      </c>
      <c r="AI340" s="57">
        <v>0</v>
      </c>
      <c r="AJ340" s="57">
        <v>0</v>
      </c>
      <c r="AK340" s="57">
        <v>0</v>
      </c>
      <c r="AL340" s="57">
        <v>0</v>
      </c>
      <c r="AM340" s="57">
        <v>0</v>
      </c>
      <c r="AN340" s="57">
        <v>0</v>
      </c>
      <c r="AO340" s="57">
        <v>0</v>
      </c>
      <c r="AP340" s="57">
        <v>0</v>
      </c>
      <c r="AQ340" s="57">
        <v>0</v>
      </c>
      <c r="AR340" s="57">
        <v>0</v>
      </c>
      <c r="AS340" s="57">
        <v>0</v>
      </c>
      <c r="AT340" s="57">
        <v>0</v>
      </c>
      <c r="AU340" s="57">
        <v>0</v>
      </c>
      <c r="AV340" s="57">
        <v>0</v>
      </c>
      <c r="AW340" s="57">
        <v>0</v>
      </c>
      <c r="AX340" s="57">
        <v>0</v>
      </c>
      <c r="AY340" s="57">
        <v>0</v>
      </c>
      <c r="AZ340" s="57">
        <v>0</v>
      </c>
      <c r="BA340" s="57">
        <v>0</v>
      </c>
      <c r="BB340" s="57">
        <v>0</v>
      </c>
      <c r="BC340" s="57">
        <v>78.843000000000004</v>
      </c>
      <c r="BD340" s="57">
        <v>144.73400000000001</v>
      </c>
      <c r="BE340" s="57">
        <v>164.82499999999999</v>
      </c>
      <c r="BF340" s="57">
        <v>460.03199999999998</v>
      </c>
      <c r="BG340" s="57">
        <v>1224.472</v>
      </c>
      <c r="BH340" s="57">
        <v>2409.163</v>
      </c>
      <c r="BI340" s="57">
        <v>3182.261</v>
      </c>
      <c r="BJ340" s="57">
        <v>3855.0970000000002</v>
      </c>
      <c r="BK340" s="57">
        <v>4245.1040000000003</v>
      </c>
      <c r="BL340" s="57">
        <v>4774.3869999999997</v>
      </c>
      <c r="BM340" s="57">
        <v>5871.3249999999998</v>
      </c>
      <c r="BN340" s="57">
        <v>6955.3779999999997</v>
      </c>
      <c r="BO340" s="57">
        <v>6913.62</v>
      </c>
      <c r="BP340" s="57">
        <v>6491.1450000000004</v>
      </c>
      <c r="BQ340" s="57">
        <v>6603.4679999999998</v>
      </c>
      <c r="BR340" s="57">
        <v>7379.1149999999998</v>
      </c>
      <c r="BS340" s="57">
        <v>7346.8919999999998</v>
      </c>
      <c r="BT340" s="57">
        <v>7314.5860000000002</v>
      </c>
      <c r="BU340" s="57">
        <v>10906.97</v>
      </c>
      <c r="BV340" s="57">
        <v>10922.986000000001</v>
      </c>
      <c r="BW340" s="57">
        <v>10863.808000000001</v>
      </c>
      <c r="BX340" s="57">
        <v>11122.130999999999</v>
      </c>
      <c r="BY340" s="57">
        <v>10935.516</v>
      </c>
      <c r="BZ340" s="57">
        <v>10679.339</v>
      </c>
      <c r="CA340" s="57">
        <v>10548.76</v>
      </c>
      <c r="CB340" s="57">
        <v>10396.257</v>
      </c>
      <c r="CC340" s="57">
        <v>10228.713</v>
      </c>
      <c r="CD340" s="57">
        <v>10117.111999999999</v>
      </c>
      <c r="CE340" s="57">
        <v>10084.644</v>
      </c>
      <c r="CF340" s="57">
        <v>10048.713</v>
      </c>
      <c r="CG340" s="57">
        <v>7148.8</v>
      </c>
      <c r="CH340" s="57">
        <v>7131.9679999999998</v>
      </c>
      <c r="CI340" s="57">
        <v>6817.326</v>
      </c>
      <c r="CJ340" s="57">
        <v>6172.4430000000002</v>
      </c>
      <c r="CK340" s="57">
        <v>5365.5119999999997</v>
      </c>
      <c r="CL340" s="57">
        <v>5356.6719999999996</v>
      </c>
      <c r="CM340" s="57">
        <v>4512.7619999999997</v>
      </c>
      <c r="CN340" s="57">
        <v>4504.5370000000003</v>
      </c>
      <c r="CO340" s="57">
        <v>3938.1669999999999</v>
      </c>
      <c r="CP340" s="57">
        <v>4075.4520000000002</v>
      </c>
      <c r="CQ340" s="57">
        <v>4085.7109999999998</v>
      </c>
      <c r="CR340" s="57">
        <v>4076.5949999999998</v>
      </c>
      <c r="CS340" s="57">
        <v>4066.8620000000001</v>
      </c>
      <c r="CT340" s="57">
        <v>3656.1860000000001</v>
      </c>
      <c r="CU340" s="57">
        <v>3646.6559999999999</v>
      </c>
      <c r="CV340" s="57">
        <v>3170.4430000000002</v>
      </c>
      <c r="CW340" s="57">
        <v>2683.6990000000001</v>
      </c>
      <c r="CX340" s="57">
        <v>2148.319</v>
      </c>
      <c r="CY340" s="57">
        <v>2545.0017124450287</v>
      </c>
      <c r="CZ340" s="53">
        <v>1383.5409999999999</v>
      </c>
    </row>
    <row r="341" spans="1:104" x14ac:dyDescent="0.2">
      <c r="A341" s="56" t="s">
        <v>92</v>
      </c>
      <c r="B341" s="57">
        <v>7163.15</v>
      </c>
      <c r="C341" s="57">
        <v>7382.84</v>
      </c>
      <c r="D341" s="57">
        <v>7305.51</v>
      </c>
      <c r="E341" s="57">
        <v>6818.5119999999997</v>
      </c>
      <c r="F341" s="57">
        <v>6223.9470000000001</v>
      </c>
      <c r="G341" s="57">
        <v>5841.6270000000004</v>
      </c>
      <c r="H341" s="57">
        <v>5767.8119999999999</v>
      </c>
      <c r="I341" s="57">
        <v>6043.3280000000004</v>
      </c>
      <c r="J341" s="57">
        <v>7850.6790000000001</v>
      </c>
      <c r="K341" s="57">
        <v>7931.6750000000002</v>
      </c>
      <c r="L341" s="57">
        <v>7618.5709999999999</v>
      </c>
      <c r="M341" s="57">
        <v>7535.9639999999999</v>
      </c>
      <c r="N341" s="57">
        <v>7353.5190000000002</v>
      </c>
      <c r="O341" s="57">
        <v>7380.107</v>
      </c>
      <c r="P341" s="57">
        <v>6923.683</v>
      </c>
      <c r="Q341" s="57">
        <v>8154.433</v>
      </c>
      <c r="R341" s="57">
        <v>7530.741</v>
      </c>
      <c r="S341" s="57">
        <v>7437.37</v>
      </c>
      <c r="T341" s="57">
        <v>7551.0150000000003</v>
      </c>
      <c r="U341" s="57">
        <v>8156.5410000000002</v>
      </c>
      <c r="V341" s="57">
        <v>8213.2880000000005</v>
      </c>
      <c r="W341" s="57">
        <v>9839.1730000000007</v>
      </c>
      <c r="X341" s="57">
        <v>11149.891</v>
      </c>
      <c r="Y341" s="57">
        <v>12576.78</v>
      </c>
      <c r="Z341" s="57">
        <v>13158.303</v>
      </c>
      <c r="AA341" s="57">
        <v>14020.898999999999</v>
      </c>
      <c r="AB341" s="57">
        <v>14282.364</v>
      </c>
      <c r="AC341" s="57">
        <v>14453.431</v>
      </c>
      <c r="AD341" s="57">
        <v>14868.351000000001</v>
      </c>
      <c r="AE341" s="57">
        <v>15187.674999999999</v>
      </c>
      <c r="AF341" s="57">
        <v>15316.136</v>
      </c>
      <c r="AG341" s="57">
        <v>14276.543</v>
      </c>
      <c r="AH341" s="57">
        <v>15030.178</v>
      </c>
      <c r="AI341" s="57">
        <v>14737.201999999999</v>
      </c>
      <c r="AJ341" s="57">
        <v>14795.385</v>
      </c>
      <c r="AK341" s="57">
        <v>14909.987999999999</v>
      </c>
      <c r="AL341" s="57">
        <v>14915.976000000001</v>
      </c>
      <c r="AM341" s="57">
        <v>14755.603999999999</v>
      </c>
      <c r="AN341" s="57">
        <v>14646.927</v>
      </c>
      <c r="AO341" s="57">
        <v>14106.805</v>
      </c>
      <c r="AP341" s="57">
        <v>13941.659</v>
      </c>
      <c r="AQ341" s="57">
        <v>13890.951999999999</v>
      </c>
      <c r="AR341" s="57">
        <v>14454.179</v>
      </c>
      <c r="AS341" s="57">
        <v>14324.954</v>
      </c>
      <c r="AT341" s="57">
        <v>15317.157999999999</v>
      </c>
      <c r="AU341" s="57">
        <v>15304.904</v>
      </c>
      <c r="AV341" s="57">
        <v>14961.424000000001</v>
      </c>
      <c r="AW341" s="57">
        <v>15065.007</v>
      </c>
      <c r="AX341" s="57">
        <v>15153.361000000001</v>
      </c>
      <c r="AY341" s="57">
        <v>15141.781999999999</v>
      </c>
      <c r="AZ341" s="57">
        <v>14927.236000000001</v>
      </c>
      <c r="BA341" s="57">
        <v>17369.404999999999</v>
      </c>
      <c r="BB341" s="57">
        <v>17086.748</v>
      </c>
      <c r="BC341" s="57">
        <v>16581.946</v>
      </c>
      <c r="BD341" s="57">
        <v>16919.759999999998</v>
      </c>
      <c r="BE341" s="57">
        <v>16009.031000000001</v>
      </c>
      <c r="BF341" s="57">
        <v>17590.931</v>
      </c>
      <c r="BG341" s="57">
        <v>17598.145</v>
      </c>
      <c r="BH341" s="57">
        <v>17836.98</v>
      </c>
      <c r="BI341" s="57">
        <v>28456.573</v>
      </c>
      <c r="BJ341" s="57">
        <v>27504.362000000001</v>
      </c>
      <c r="BK341" s="57">
        <v>32293.121999999999</v>
      </c>
      <c r="BL341" s="57">
        <v>33152.286</v>
      </c>
      <c r="BM341" s="57">
        <v>31049.75</v>
      </c>
      <c r="BN341" s="57">
        <v>30287.423999999999</v>
      </c>
      <c r="BO341" s="57">
        <v>33359.493000000002</v>
      </c>
      <c r="BP341" s="57">
        <v>33308.273999999998</v>
      </c>
      <c r="BQ341" s="57">
        <v>31101.321</v>
      </c>
      <c r="BR341" s="57">
        <v>23217.513999999999</v>
      </c>
      <c r="BS341" s="57">
        <v>22697.707999999999</v>
      </c>
      <c r="BT341" s="57">
        <v>23050.78</v>
      </c>
      <c r="BU341" s="57">
        <v>21659.159</v>
      </c>
      <c r="BV341" s="57">
        <v>22008.392</v>
      </c>
      <c r="BW341" s="57">
        <v>21133.597000000002</v>
      </c>
      <c r="BX341" s="57">
        <v>21822.120999999999</v>
      </c>
      <c r="BY341" s="57">
        <v>20454.37</v>
      </c>
      <c r="BZ341" s="57">
        <v>19577.076000000001</v>
      </c>
      <c r="CA341" s="57">
        <v>19533.092000000001</v>
      </c>
      <c r="CB341" s="57">
        <v>17453.439999999999</v>
      </c>
      <c r="CC341" s="57">
        <v>16099.392</v>
      </c>
      <c r="CD341" s="57">
        <v>16326.326999999999</v>
      </c>
      <c r="CE341" s="57">
        <v>16248.573</v>
      </c>
      <c r="CF341" s="57">
        <v>16611.839</v>
      </c>
      <c r="CG341" s="57">
        <v>16696.385999999999</v>
      </c>
      <c r="CH341" s="57">
        <v>16919.276999999998</v>
      </c>
      <c r="CI341" s="57">
        <v>11523.758</v>
      </c>
      <c r="CJ341" s="57">
        <v>11551.754999999999</v>
      </c>
      <c r="CK341" s="57">
        <v>10235.169</v>
      </c>
      <c r="CL341" s="57">
        <v>10194.829</v>
      </c>
      <c r="CM341" s="57">
        <v>9811.2540000000008</v>
      </c>
      <c r="CN341" s="57">
        <v>7230.5680000000002</v>
      </c>
      <c r="CO341" s="57">
        <v>7122.4949999999999</v>
      </c>
      <c r="CP341" s="57">
        <v>7504.326</v>
      </c>
      <c r="CQ341" s="57">
        <v>7782.2430000000004</v>
      </c>
      <c r="CR341" s="57">
        <v>10352.681</v>
      </c>
      <c r="CS341" s="57">
        <v>11116.141</v>
      </c>
      <c r="CT341" s="57">
        <v>11012.08</v>
      </c>
      <c r="CU341" s="57">
        <v>10938.366</v>
      </c>
      <c r="CV341" s="57">
        <v>10710.828</v>
      </c>
      <c r="CW341" s="57">
        <v>10750.847</v>
      </c>
      <c r="CX341" s="57">
        <v>10533.754999999999</v>
      </c>
      <c r="CY341" s="57">
        <v>10195.228311831728</v>
      </c>
      <c r="CZ341" s="53">
        <v>7588.0169999999998</v>
      </c>
    </row>
    <row r="342" spans="1:104" x14ac:dyDescent="0.2">
      <c r="A342" s="56" t="s">
        <v>93</v>
      </c>
      <c r="B342" s="57">
        <v>5559.5550000000003</v>
      </c>
      <c r="C342" s="57">
        <v>5907.4319999999998</v>
      </c>
      <c r="D342" s="57">
        <v>5921.6859999999997</v>
      </c>
      <c r="E342" s="57">
        <v>6317.89</v>
      </c>
      <c r="F342" s="57">
        <v>5387.18</v>
      </c>
      <c r="G342" s="57">
        <v>5823.2449999999999</v>
      </c>
      <c r="H342" s="57">
        <v>5856.0540000000001</v>
      </c>
      <c r="I342" s="57">
        <v>5587.07</v>
      </c>
      <c r="J342" s="57">
        <v>5202.7960000000003</v>
      </c>
      <c r="K342" s="57">
        <v>5192.9120000000003</v>
      </c>
      <c r="L342" s="57">
        <v>5137.7939999999999</v>
      </c>
      <c r="M342" s="57">
        <v>4997.1239999999998</v>
      </c>
      <c r="N342" s="57">
        <v>5051.491</v>
      </c>
      <c r="O342" s="57">
        <v>5144.8850000000002</v>
      </c>
      <c r="P342" s="57">
        <v>5181.3900000000003</v>
      </c>
      <c r="Q342" s="57">
        <v>5135.4390000000003</v>
      </c>
      <c r="R342" s="57">
        <v>4856.2929999999997</v>
      </c>
      <c r="S342" s="57">
        <v>5133.7659999999996</v>
      </c>
      <c r="T342" s="57">
        <v>6080.5630000000001</v>
      </c>
      <c r="U342" s="57">
        <v>7037.9210000000003</v>
      </c>
      <c r="V342" s="57">
        <v>7086.9570000000003</v>
      </c>
      <c r="W342" s="57">
        <v>8197.5949999999993</v>
      </c>
      <c r="X342" s="57">
        <v>8779.3809999999994</v>
      </c>
      <c r="Y342" s="57">
        <v>8955.1170000000002</v>
      </c>
      <c r="Z342" s="57">
        <v>8968.7389999999996</v>
      </c>
      <c r="AA342" s="57">
        <v>9321.0190000000002</v>
      </c>
      <c r="AB342" s="57">
        <v>10268.231</v>
      </c>
      <c r="AC342" s="57">
        <v>11251.794</v>
      </c>
      <c r="AD342" s="57">
        <v>11782.1</v>
      </c>
      <c r="AE342" s="57">
        <v>11622.154</v>
      </c>
      <c r="AF342" s="57">
        <v>10757.554</v>
      </c>
      <c r="AG342" s="57">
        <v>10510.628000000001</v>
      </c>
      <c r="AH342" s="57">
        <v>10661.996999999999</v>
      </c>
      <c r="AI342" s="57">
        <v>10816.688</v>
      </c>
      <c r="AJ342" s="57">
        <v>10944.102000000001</v>
      </c>
      <c r="AK342" s="57">
        <v>10573.94</v>
      </c>
      <c r="AL342" s="57">
        <v>10826.106</v>
      </c>
      <c r="AM342" s="57">
        <v>11013.177</v>
      </c>
      <c r="AN342" s="57">
        <v>10568.014999999999</v>
      </c>
      <c r="AO342" s="57">
        <v>10923.887000000001</v>
      </c>
      <c r="AP342" s="57">
        <v>10687.223</v>
      </c>
      <c r="AQ342" s="57">
        <v>10274.219999999999</v>
      </c>
      <c r="AR342" s="57">
        <v>10319.919</v>
      </c>
      <c r="AS342" s="57">
        <v>9875.4539999999997</v>
      </c>
      <c r="AT342" s="57">
        <v>10284.165000000001</v>
      </c>
      <c r="AU342" s="57">
        <v>12280.776</v>
      </c>
      <c r="AV342" s="57">
        <v>12445.781000000001</v>
      </c>
      <c r="AW342" s="57">
        <v>12533.323</v>
      </c>
      <c r="AX342" s="57">
        <v>12468.047</v>
      </c>
      <c r="AY342" s="57">
        <v>12263.739</v>
      </c>
      <c r="AZ342" s="57">
        <v>12434.878000000001</v>
      </c>
      <c r="BA342" s="57">
        <v>12841.503000000001</v>
      </c>
      <c r="BB342" s="57">
        <v>13309.620999999999</v>
      </c>
      <c r="BC342" s="57">
        <v>13027.965</v>
      </c>
      <c r="BD342" s="57">
        <v>12686.054</v>
      </c>
      <c r="BE342" s="57">
        <v>12600.458000000001</v>
      </c>
      <c r="BF342" s="57">
        <v>12415.706</v>
      </c>
      <c r="BG342" s="57">
        <v>13299.545</v>
      </c>
      <c r="BH342" s="57">
        <v>13786.406000000001</v>
      </c>
      <c r="BI342" s="57">
        <v>13790.377</v>
      </c>
      <c r="BJ342" s="57">
        <v>16612.958999999999</v>
      </c>
      <c r="BK342" s="57">
        <v>15615.674999999999</v>
      </c>
      <c r="BL342" s="57">
        <v>15846.355</v>
      </c>
      <c r="BM342" s="57">
        <v>13827.214</v>
      </c>
      <c r="BN342" s="57">
        <v>13318.806</v>
      </c>
      <c r="BO342" s="57">
        <v>12749.486999999999</v>
      </c>
      <c r="BP342" s="57">
        <v>12332.611000000001</v>
      </c>
      <c r="BQ342" s="57">
        <v>12128.16</v>
      </c>
      <c r="BR342" s="57">
        <v>13978.361999999999</v>
      </c>
      <c r="BS342" s="57">
        <v>13812.361999999999</v>
      </c>
      <c r="BT342" s="57">
        <v>13792.28</v>
      </c>
      <c r="BU342" s="57">
        <v>13746.130999999999</v>
      </c>
      <c r="BV342" s="57">
        <v>13422.994000000001</v>
      </c>
      <c r="BW342" s="57">
        <v>13604.442999999999</v>
      </c>
      <c r="BX342" s="57">
        <v>14555.037</v>
      </c>
      <c r="BY342" s="57">
        <v>14857.975</v>
      </c>
      <c r="BZ342" s="57">
        <v>14931.886</v>
      </c>
      <c r="CA342" s="57">
        <v>15004.179</v>
      </c>
      <c r="CB342" s="57">
        <v>14640.688</v>
      </c>
      <c r="CC342" s="57">
        <v>14271.652</v>
      </c>
      <c r="CD342" s="57">
        <v>14586.912</v>
      </c>
      <c r="CE342" s="57">
        <v>14923.79</v>
      </c>
      <c r="CF342" s="57">
        <v>14495.468000000001</v>
      </c>
      <c r="CG342" s="57">
        <v>14349.849</v>
      </c>
      <c r="CH342" s="57">
        <v>13974.315000000001</v>
      </c>
      <c r="CI342" s="57">
        <v>13799.674000000001</v>
      </c>
      <c r="CJ342" s="57">
        <v>13868.001</v>
      </c>
      <c r="CK342" s="57">
        <v>13367.045</v>
      </c>
      <c r="CL342" s="57">
        <v>13745.421</v>
      </c>
      <c r="CM342" s="57">
        <v>13140.754000000001</v>
      </c>
      <c r="CN342" s="57">
        <v>12780.098</v>
      </c>
      <c r="CO342" s="57">
        <v>12535.75</v>
      </c>
      <c r="CP342" s="57">
        <v>12211.876</v>
      </c>
      <c r="CQ342" s="57">
        <v>11754.905000000001</v>
      </c>
      <c r="CR342" s="57">
        <v>11708.048000000001</v>
      </c>
      <c r="CS342" s="57">
        <v>10911.334999999999</v>
      </c>
      <c r="CT342" s="57">
        <v>9967.0509999999995</v>
      </c>
      <c r="CU342" s="57">
        <v>9267.6</v>
      </c>
      <c r="CV342" s="57">
        <v>9111.7479999999996</v>
      </c>
      <c r="CW342" s="57">
        <v>9019.2019999999993</v>
      </c>
      <c r="CX342" s="57">
        <v>8974.5869999999995</v>
      </c>
      <c r="CY342" s="57">
        <v>8553.0771278327502</v>
      </c>
      <c r="CZ342" s="53">
        <v>5303.7920000000004</v>
      </c>
    </row>
    <row r="343" spans="1:104" x14ac:dyDescent="0.2">
      <c r="A343" s="56" t="s">
        <v>94</v>
      </c>
      <c r="B343" s="57">
        <v>335.69400000000002</v>
      </c>
      <c r="C343" s="57">
        <v>346.79300000000001</v>
      </c>
      <c r="D343" s="57">
        <v>344.73700000000002</v>
      </c>
      <c r="E343" s="57">
        <v>401.25</v>
      </c>
      <c r="F343" s="57">
        <v>233.511</v>
      </c>
      <c r="G343" s="57">
        <v>233.60900000000001</v>
      </c>
      <c r="H343" s="57">
        <v>163.81</v>
      </c>
      <c r="I343" s="57">
        <v>90.343000000000004</v>
      </c>
      <c r="J343" s="57">
        <v>149.79400000000001</v>
      </c>
      <c r="K343" s="57">
        <v>214.86699999999999</v>
      </c>
      <c r="L343" s="57">
        <v>210.63200000000001</v>
      </c>
      <c r="M343" s="57">
        <v>68.085999999999999</v>
      </c>
      <c r="N343" s="57">
        <v>210.251</v>
      </c>
      <c r="O343" s="57">
        <v>226.66399999999999</v>
      </c>
      <c r="P343" s="57">
        <v>295.96199999999999</v>
      </c>
      <c r="Q343" s="57">
        <v>63.448999999999998</v>
      </c>
      <c r="R343" s="57">
        <v>700.36699999999996</v>
      </c>
      <c r="S343" s="57">
        <v>726.26800000000003</v>
      </c>
      <c r="T343" s="57">
        <v>1207.288</v>
      </c>
      <c r="U343" s="57">
        <v>1838.347</v>
      </c>
      <c r="V343" s="57">
        <v>1945.116</v>
      </c>
      <c r="W343" s="57">
        <v>1942.979</v>
      </c>
      <c r="X343" s="57">
        <v>2659.904</v>
      </c>
      <c r="Y343" s="57">
        <v>2413.1860000000001</v>
      </c>
      <c r="Z343" s="57">
        <v>2493.9679999999998</v>
      </c>
      <c r="AA343" s="57">
        <v>2658.06</v>
      </c>
      <c r="AB343" s="57">
        <v>2612.5709999999999</v>
      </c>
      <c r="AC343" s="57">
        <v>2551.1309999999999</v>
      </c>
      <c r="AD343" s="57">
        <v>2171.4119999999998</v>
      </c>
      <c r="AE343" s="57">
        <v>2169.395</v>
      </c>
      <c r="AF343" s="57">
        <v>2264.5100000000002</v>
      </c>
      <c r="AG343" s="57">
        <v>2320.9059999999999</v>
      </c>
      <c r="AH343" s="57">
        <v>1941.3489999999999</v>
      </c>
      <c r="AI343" s="57">
        <v>1936.1859999999999</v>
      </c>
      <c r="AJ343" s="57">
        <v>1886.0889999999999</v>
      </c>
      <c r="AK343" s="57">
        <v>1921.741</v>
      </c>
      <c r="AL343" s="57">
        <v>1991.0229999999999</v>
      </c>
      <c r="AM343" s="57">
        <v>2145.252</v>
      </c>
      <c r="AN343" s="57">
        <v>2009.943</v>
      </c>
      <c r="AO343" s="57">
        <v>2277.0610000000001</v>
      </c>
      <c r="AP343" s="57">
        <v>2025.2940000000001</v>
      </c>
      <c r="AQ343" s="57">
        <v>2025.6769999999999</v>
      </c>
      <c r="AR343" s="57">
        <v>1801.787</v>
      </c>
      <c r="AS343" s="57">
        <v>1771.7059999999999</v>
      </c>
      <c r="AT343" s="57">
        <v>1776.84</v>
      </c>
      <c r="AU343" s="57">
        <v>1672.78</v>
      </c>
      <c r="AV343" s="57">
        <v>1688.4570000000001</v>
      </c>
      <c r="AW343" s="57">
        <v>1731.5650000000001</v>
      </c>
      <c r="AX343" s="57">
        <v>1743.8979999999999</v>
      </c>
      <c r="AY343" s="57">
        <v>1623.7339999999999</v>
      </c>
      <c r="AZ343" s="57">
        <v>1895.164</v>
      </c>
      <c r="BA343" s="57">
        <v>1840.3869999999999</v>
      </c>
      <c r="BB343" s="57">
        <v>1837.393</v>
      </c>
      <c r="BC343" s="57">
        <v>1742.83</v>
      </c>
      <c r="BD343" s="57">
        <v>1714.2280000000001</v>
      </c>
      <c r="BE343" s="57">
        <v>1883.62</v>
      </c>
      <c r="BF343" s="57">
        <v>2072.3229999999999</v>
      </c>
      <c r="BG343" s="57">
        <v>2110.2339999999999</v>
      </c>
      <c r="BH343" s="57">
        <v>2112.8519999999999</v>
      </c>
      <c r="BI343" s="57">
        <v>2258.3159999999998</v>
      </c>
      <c r="BJ343" s="57">
        <v>2331.1410000000001</v>
      </c>
      <c r="BK343" s="57">
        <v>2229.3200000000002</v>
      </c>
      <c r="BL343" s="57">
        <v>3001.299</v>
      </c>
      <c r="BM343" s="57">
        <v>3089.91</v>
      </c>
      <c r="BN343" s="57">
        <v>3222.2359999999999</v>
      </c>
      <c r="BO343" s="57">
        <v>3420.252</v>
      </c>
      <c r="BP343" s="57">
        <v>3591.6179999999999</v>
      </c>
      <c r="BQ343" s="57">
        <v>3323.5909999999999</v>
      </c>
      <c r="BR343" s="57">
        <v>3312.442</v>
      </c>
      <c r="BS343" s="57">
        <v>3303.6460000000002</v>
      </c>
      <c r="BT343" s="57">
        <v>3245.1419999999998</v>
      </c>
      <c r="BU343" s="57">
        <v>3276.703</v>
      </c>
      <c r="BV343" s="57">
        <v>3282.22</v>
      </c>
      <c r="BW343" s="57">
        <v>3349.7750000000001</v>
      </c>
      <c r="BX343" s="57">
        <v>3318.4949999999999</v>
      </c>
      <c r="BY343" s="57">
        <v>3383.5070000000001</v>
      </c>
      <c r="BZ343" s="57">
        <v>3317.6750000000002</v>
      </c>
      <c r="CA343" s="57">
        <v>3316.5569999999998</v>
      </c>
      <c r="CB343" s="57">
        <v>2791.8710000000001</v>
      </c>
      <c r="CC343" s="57">
        <v>2727.681</v>
      </c>
      <c r="CD343" s="57">
        <v>2709.0360000000001</v>
      </c>
      <c r="CE343" s="57">
        <v>2716.9639999999999</v>
      </c>
      <c r="CF343" s="57">
        <v>2893.8359999999998</v>
      </c>
      <c r="CG343" s="57">
        <v>2822.4290000000001</v>
      </c>
      <c r="CH343" s="57">
        <v>2408.8110000000001</v>
      </c>
      <c r="CI343" s="57">
        <v>2295.6840000000002</v>
      </c>
      <c r="CJ343" s="57">
        <v>2076.9659999999999</v>
      </c>
      <c r="CK343" s="57">
        <v>1925.606</v>
      </c>
      <c r="CL343" s="57">
        <v>1840.5920000000001</v>
      </c>
      <c r="CM343" s="57">
        <v>1903.703</v>
      </c>
      <c r="CN343" s="57">
        <v>1851.6679999999999</v>
      </c>
      <c r="CO343" s="57">
        <v>1849.8140000000001</v>
      </c>
      <c r="CP343" s="57">
        <v>1850.662</v>
      </c>
      <c r="CQ343" s="57">
        <v>1730.8989999999999</v>
      </c>
      <c r="CR343" s="57">
        <v>1654.366</v>
      </c>
      <c r="CS343" s="57">
        <v>1683.2260000000001</v>
      </c>
      <c r="CT343" s="57">
        <v>1671.7829999999999</v>
      </c>
      <c r="CU343" s="57">
        <v>1626.4369999999999</v>
      </c>
      <c r="CV343" s="57">
        <v>1396.875</v>
      </c>
      <c r="CW343" s="57">
        <v>1460.3140000000001</v>
      </c>
      <c r="CX343" s="57">
        <v>1430.713</v>
      </c>
      <c r="CY343" s="57">
        <v>1384.8429465105621</v>
      </c>
      <c r="CZ343" s="53">
        <v>1480.567</v>
      </c>
    </row>
    <row r="344" spans="1:104" x14ac:dyDescent="0.2">
      <c r="A344" s="56" t="s">
        <v>95</v>
      </c>
      <c r="B344" s="57">
        <v>1957.171</v>
      </c>
      <c r="C344" s="57">
        <v>1921.357</v>
      </c>
      <c r="D344" s="57">
        <v>2231.364</v>
      </c>
      <c r="E344" s="57">
        <v>2320.415</v>
      </c>
      <c r="F344" s="57">
        <v>1953.1369999999999</v>
      </c>
      <c r="G344" s="57">
        <v>1949.951</v>
      </c>
      <c r="H344" s="57">
        <v>1664.1</v>
      </c>
      <c r="I344" s="57">
        <v>2038.5029999999999</v>
      </c>
      <c r="J344" s="57">
        <v>1699.2059999999999</v>
      </c>
      <c r="K344" s="57">
        <v>1270.9359999999999</v>
      </c>
      <c r="L344" s="57">
        <v>1241.211</v>
      </c>
      <c r="M344" s="57">
        <v>1558.8710000000001</v>
      </c>
      <c r="N344" s="57">
        <v>1282.9079999999999</v>
      </c>
      <c r="O344" s="57">
        <v>1311.164</v>
      </c>
      <c r="P344" s="57">
        <v>1322.0160000000001</v>
      </c>
      <c r="Q344" s="57">
        <v>1244.645</v>
      </c>
      <c r="R344" s="57">
        <v>1209.338</v>
      </c>
      <c r="S344" s="57">
        <v>1320.3679999999999</v>
      </c>
      <c r="T344" s="57">
        <v>1353.7539999999999</v>
      </c>
      <c r="U344" s="57">
        <v>1292.4939999999999</v>
      </c>
      <c r="V344" s="57">
        <v>1321.925</v>
      </c>
      <c r="W344" s="57">
        <v>2112.1779999999999</v>
      </c>
      <c r="X344" s="57">
        <v>2141.873</v>
      </c>
      <c r="Y344" s="57">
        <v>2274.5079999999998</v>
      </c>
      <c r="Z344" s="57">
        <v>2302.6799999999998</v>
      </c>
      <c r="AA344" s="57">
        <v>2575.5569999999998</v>
      </c>
      <c r="AB344" s="57">
        <v>2691.8440000000001</v>
      </c>
      <c r="AC344" s="57">
        <v>4314.3860000000004</v>
      </c>
      <c r="AD344" s="57">
        <v>3436.46</v>
      </c>
      <c r="AE344" s="57">
        <v>4063.9050000000002</v>
      </c>
      <c r="AF344" s="57">
        <v>4248.5709999999999</v>
      </c>
      <c r="AG344" s="57">
        <v>4416.8119999999999</v>
      </c>
      <c r="AH344" s="57">
        <v>4460.7709999999997</v>
      </c>
      <c r="AI344" s="57">
        <v>4888.3440000000001</v>
      </c>
      <c r="AJ344" s="57">
        <v>5181.5379999999996</v>
      </c>
      <c r="AK344" s="57">
        <v>5110.915</v>
      </c>
      <c r="AL344" s="57">
        <v>4904.4210000000003</v>
      </c>
      <c r="AM344" s="57">
        <v>4988.9279999999999</v>
      </c>
      <c r="AN344" s="57">
        <v>5812.2849999999999</v>
      </c>
      <c r="AO344" s="57">
        <v>6175.3620000000001</v>
      </c>
      <c r="AP344" s="57">
        <v>6208.2160000000003</v>
      </c>
      <c r="AQ344" s="57">
        <v>6477.8789999999999</v>
      </c>
      <c r="AR344" s="57">
        <v>6350.75</v>
      </c>
      <c r="AS344" s="57">
        <v>5795.4539999999997</v>
      </c>
      <c r="AT344" s="57">
        <v>6931.0569999999998</v>
      </c>
      <c r="AU344" s="57">
        <v>7706.9210000000003</v>
      </c>
      <c r="AV344" s="57">
        <v>8214.7739999999994</v>
      </c>
      <c r="AW344" s="57">
        <v>7081.6909999999998</v>
      </c>
      <c r="AX344" s="57">
        <v>8609.5930000000008</v>
      </c>
      <c r="AY344" s="57">
        <v>8770.7360000000008</v>
      </c>
      <c r="AZ344" s="57">
        <v>8535.3819999999996</v>
      </c>
      <c r="BA344" s="57">
        <v>7020.6549999999997</v>
      </c>
      <c r="BB344" s="57">
        <v>8728.8549999999996</v>
      </c>
      <c r="BC344" s="57">
        <v>9047.5519999999997</v>
      </c>
      <c r="BD344" s="57">
        <v>8980.5300000000007</v>
      </c>
      <c r="BE344" s="57">
        <v>9009.2739999999994</v>
      </c>
      <c r="BF344" s="57">
        <v>8824.7710000000006</v>
      </c>
      <c r="BG344" s="57">
        <v>8761.1370000000006</v>
      </c>
      <c r="BH344" s="57">
        <v>8868.3549999999996</v>
      </c>
      <c r="BI344" s="57">
        <v>9664.7669999999998</v>
      </c>
      <c r="BJ344" s="57">
        <v>10093.157999999999</v>
      </c>
      <c r="BK344" s="57">
        <v>10288.014999999999</v>
      </c>
      <c r="BL344" s="57">
        <v>10279.101000000001</v>
      </c>
      <c r="BM344" s="57">
        <v>10593.677</v>
      </c>
      <c r="BN344" s="57">
        <v>10308.52</v>
      </c>
      <c r="BO344" s="57">
        <v>10029.842000000001</v>
      </c>
      <c r="BP344" s="57">
        <v>10567.221</v>
      </c>
      <c r="BQ344" s="57">
        <v>12076.536</v>
      </c>
      <c r="BR344" s="57">
        <v>11929.834999999999</v>
      </c>
      <c r="BS344" s="57">
        <v>11762.581</v>
      </c>
      <c r="BT344" s="57">
        <v>11750.665000000001</v>
      </c>
      <c r="BU344" s="57">
        <v>11096.606</v>
      </c>
      <c r="BV344" s="57">
        <v>11130.186</v>
      </c>
      <c r="BW344" s="57">
        <v>9212.7939999999999</v>
      </c>
      <c r="BX344" s="57">
        <v>8743.3799999999992</v>
      </c>
      <c r="BY344" s="57">
        <v>8545.0529999999999</v>
      </c>
      <c r="BZ344" s="57">
        <v>8319.0879999999997</v>
      </c>
      <c r="CA344" s="57">
        <v>8024.5680000000002</v>
      </c>
      <c r="CB344" s="57">
        <v>9052.6759999999995</v>
      </c>
      <c r="CC344" s="57">
        <v>9765.5010000000002</v>
      </c>
      <c r="CD344" s="57">
        <v>9521.6810000000005</v>
      </c>
      <c r="CE344" s="57">
        <v>9268.1440000000002</v>
      </c>
      <c r="CF344" s="57">
        <v>9070.8220000000001</v>
      </c>
      <c r="CG344" s="57">
        <v>8936.8989999999994</v>
      </c>
      <c r="CH344" s="57">
        <v>9550.5149999999994</v>
      </c>
      <c r="CI344" s="57">
        <v>9010.0789999999997</v>
      </c>
      <c r="CJ344" s="57">
        <v>7722.7870000000003</v>
      </c>
      <c r="CK344" s="57">
        <v>6973.2740000000003</v>
      </c>
      <c r="CL344" s="57">
        <v>6784.8649999999998</v>
      </c>
      <c r="CM344" s="57">
        <v>6636.3190000000004</v>
      </c>
      <c r="CN344" s="57">
        <v>6518.9160000000002</v>
      </c>
      <c r="CO344" s="57">
        <v>6532.0119999999997</v>
      </c>
      <c r="CP344" s="57">
        <v>6983.7939999999999</v>
      </c>
      <c r="CQ344" s="57">
        <v>7846.558</v>
      </c>
      <c r="CR344" s="57">
        <v>7749.8509999999997</v>
      </c>
      <c r="CS344" s="57">
        <v>7545.7560000000003</v>
      </c>
      <c r="CT344" s="57">
        <v>8834.3850000000002</v>
      </c>
      <c r="CU344" s="57">
        <v>9324.0210000000006</v>
      </c>
      <c r="CV344" s="57">
        <v>10297.93</v>
      </c>
      <c r="CW344" s="57">
        <v>9705.4539999999997</v>
      </c>
      <c r="CX344" s="57">
        <v>12368.621999999999</v>
      </c>
      <c r="CY344" s="57">
        <v>9203.8626723997186</v>
      </c>
      <c r="CZ344" s="53">
        <v>10575.18</v>
      </c>
    </row>
    <row r="345" spans="1:104" x14ac:dyDescent="0.2">
      <c r="A345" s="56" t="s">
        <v>96</v>
      </c>
      <c r="B345" s="57">
        <v>0</v>
      </c>
      <c r="C345" s="57">
        <v>0</v>
      </c>
      <c r="D345" s="57">
        <v>0</v>
      </c>
      <c r="E345" s="57">
        <v>89.2</v>
      </c>
      <c r="F345" s="57">
        <v>0</v>
      </c>
      <c r="G345" s="57">
        <v>0</v>
      </c>
      <c r="H345" s="57">
        <v>0</v>
      </c>
      <c r="I345" s="57">
        <v>86</v>
      </c>
      <c r="J345" s="57">
        <v>0</v>
      </c>
      <c r="K345" s="57">
        <v>0</v>
      </c>
      <c r="L345" s="57">
        <v>0</v>
      </c>
      <c r="M345" s="57">
        <v>71</v>
      </c>
      <c r="N345" s="57">
        <v>0</v>
      </c>
      <c r="O345" s="57">
        <v>0</v>
      </c>
      <c r="P345" s="57">
        <v>0</v>
      </c>
      <c r="Q345" s="57">
        <v>56</v>
      </c>
      <c r="R345" s="57">
        <v>0</v>
      </c>
      <c r="S345" s="57">
        <v>0</v>
      </c>
      <c r="T345" s="57">
        <v>0</v>
      </c>
      <c r="U345" s="57">
        <v>41</v>
      </c>
      <c r="V345" s="57">
        <v>0</v>
      </c>
      <c r="W345" s="57">
        <v>0</v>
      </c>
      <c r="X345" s="57">
        <v>0</v>
      </c>
      <c r="Y345" s="57">
        <v>27</v>
      </c>
      <c r="Z345" s="57">
        <v>0</v>
      </c>
      <c r="AA345" s="57">
        <v>0</v>
      </c>
      <c r="AB345" s="57">
        <v>0</v>
      </c>
      <c r="AC345" s="57">
        <v>84.228999999999999</v>
      </c>
      <c r="AD345" s="57">
        <v>0</v>
      </c>
      <c r="AE345" s="57">
        <v>0</v>
      </c>
      <c r="AF345" s="57">
        <v>0</v>
      </c>
      <c r="AG345" s="57">
        <v>71.230999999999995</v>
      </c>
      <c r="AH345" s="57">
        <v>0</v>
      </c>
      <c r="AI345" s="57">
        <v>0</v>
      </c>
      <c r="AJ345" s="57">
        <v>0</v>
      </c>
      <c r="AK345" s="57">
        <v>71.233000000000004</v>
      </c>
      <c r="AL345" s="57">
        <v>0</v>
      </c>
      <c r="AM345" s="57">
        <v>0</v>
      </c>
      <c r="AN345" s="57">
        <v>0</v>
      </c>
      <c r="AO345" s="57">
        <v>71.236000000000004</v>
      </c>
      <c r="AP345" s="57">
        <v>0</v>
      </c>
      <c r="AQ345" s="57">
        <v>0</v>
      </c>
      <c r="AR345" s="57">
        <v>0</v>
      </c>
      <c r="AS345" s="57">
        <v>71.238</v>
      </c>
      <c r="AT345" s="57">
        <v>0</v>
      </c>
      <c r="AU345" s="57">
        <v>0</v>
      </c>
      <c r="AV345" s="57">
        <v>0</v>
      </c>
      <c r="AW345" s="57">
        <v>154.822</v>
      </c>
      <c r="AX345" s="57">
        <v>88.296999999999997</v>
      </c>
      <c r="AY345" s="57">
        <v>88.096000000000004</v>
      </c>
      <c r="AZ345" s="57">
        <v>76.906999999999996</v>
      </c>
      <c r="BA345" s="57">
        <v>126.474</v>
      </c>
      <c r="BB345" s="57">
        <v>76.555000000000007</v>
      </c>
      <c r="BC345" s="57">
        <v>287.32299999999998</v>
      </c>
      <c r="BD345" s="57">
        <v>291.56700000000001</v>
      </c>
      <c r="BE345" s="57">
        <v>389.50299999999999</v>
      </c>
      <c r="BF345" s="57">
        <v>336.47800000000001</v>
      </c>
      <c r="BG345" s="57">
        <v>419.87099999999998</v>
      </c>
      <c r="BH345" s="57">
        <v>266.44900000000001</v>
      </c>
      <c r="BI345" s="57">
        <v>429.77199999999999</v>
      </c>
      <c r="BJ345" s="57">
        <v>386.04700000000003</v>
      </c>
      <c r="BK345" s="57">
        <v>374.38299999999998</v>
      </c>
      <c r="BL345" s="57">
        <v>352.23500000000001</v>
      </c>
      <c r="BM345" s="57">
        <v>435.17599999999999</v>
      </c>
      <c r="BN345" s="57">
        <v>271.30900000000003</v>
      </c>
      <c r="BO345" s="57">
        <v>361.62599999999998</v>
      </c>
      <c r="BP345" s="57">
        <v>347.88400000000001</v>
      </c>
      <c r="BQ345" s="57">
        <v>393.47300000000001</v>
      </c>
      <c r="BR345" s="57">
        <v>70.337000000000003</v>
      </c>
      <c r="BS345" s="57">
        <v>60.673999999999999</v>
      </c>
      <c r="BT345" s="57">
        <v>25.655999999999999</v>
      </c>
      <c r="BU345" s="57">
        <v>20.625</v>
      </c>
      <c r="BV345" s="57">
        <v>3</v>
      </c>
      <c r="BW345" s="57">
        <v>3</v>
      </c>
      <c r="BX345" s="57">
        <v>3</v>
      </c>
      <c r="BY345" s="57">
        <v>3</v>
      </c>
      <c r="BZ345" s="57">
        <v>3</v>
      </c>
      <c r="CA345" s="57">
        <v>3</v>
      </c>
      <c r="CB345" s="57">
        <v>3</v>
      </c>
      <c r="CC345" s="57">
        <v>3</v>
      </c>
      <c r="CD345" s="57">
        <v>3</v>
      </c>
      <c r="CE345" s="57">
        <v>117.014</v>
      </c>
      <c r="CF345" s="57">
        <v>116.52800000000001</v>
      </c>
      <c r="CG345" s="57">
        <v>116.096</v>
      </c>
      <c r="CH345" s="57">
        <v>115.664</v>
      </c>
      <c r="CI345" s="57">
        <v>107.755</v>
      </c>
      <c r="CJ345" s="57">
        <v>3</v>
      </c>
      <c r="CK345" s="57">
        <v>3</v>
      </c>
      <c r="CL345" s="57">
        <v>0</v>
      </c>
      <c r="CM345" s="57">
        <v>0</v>
      </c>
      <c r="CN345" s="57">
        <v>0</v>
      </c>
      <c r="CO345" s="57">
        <v>0</v>
      </c>
      <c r="CP345" s="57">
        <v>0</v>
      </c>
      <c r="CQ345" s="57">
        <v>0</v>
      </c>
      <c r="CR345" s="57">
        <v>0</v>
      </c>
      <c r="CS345" s="57">
        <v>0</v>
      </c>
      <c r="CT345" s="57">
        <v>0</v>
      </c>
      <c r="CU345" s="57">
        <v>0</v>
      </c>
      <c r="CV345" s="57">
        <v>0</v>
      </c>
      <c r="CW345" s="57">
        <v>0</v>
      </c>
      <c r="CX345" s="57">
        <v>0</v>
      </c>
      <c r="CY345" s="57">
        <v>0</v>
      </c>
      <c r="CZ345" s="57">
        <v>0</v>
      </c>
    </row>
    <row r="346" spans="1:104" x14ac:dyDescent="0.2">
      <c r="A346" s="56" t="s">
        <v>97</v>
      </c>
      <c r="B346" s="57">
        <v>0</v>
      </c>
      <c r="C346" s="57">
        <v>0</v>
      </c>
      <c r="D346" s="57">
        <v>0</v>
      </c>
      <c r="E346" s="57">
        <v>0</v>
      </c>
      <c r="F346" s="57">
        <v>0</v>
      </c>
      <c r="G346" s="57">
        <v>0</v>
      </c>
      <c r="H346" s="57">
        <v>0</v>
      </c>
      <c r="I346" s="57">
        <v>0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0</v>
      </c>
      <c r="T346" s="57">
        <v>0</v>
      </c>
      <c r="U346" s="57">
        <v>0</v>
      </c>
      <c r="V346" s="57">
        <v>0</v>
      </c>
      <c r="W346" s="57">
        <v>0</v>
      </c>
      <c r="X346" s="57">
        <v>0</v>
      </c>
      <c r="Y346" s="57">
        <v>0</v>
      </c>
      <c r="Z346" s="57">
        <v>0</v>
      </c>
      <c r="AA346" s="57">
        <v>0</v>
      </c>
      <c r="AB346" s="57">
        <v>0</v>
      </c>
      <c r="AC346" s="57">
        <v>0</v>
      </c>
      <c r="AD346" s="57">
        <v>0</v>
      </c>
      <c r="AE346" s="57">
        <v>0</v>
      </c>
      <c r="AF346" s="57">
        <v>0</v>
      </c>
      <c r="AG346" s="57">
        <v>0</v>
      </c>
      <c r="AH346" s="57">
        <v>0</v>
      </c>
      <c r="AI346" s="57">
        <v>0</v>
      </c>
      <c r="AJ346" s="57">
        <v>0</v>
      </c>
      <c r="AK346" s="57">
        <v>0</v>
      </c>
      <c r="AL346" s="57">
        <v>0</v>
      </c>
      <c r="AM346" s="57">
        <v>0</v>
      </c>
      <c r="AN346" s="57">
        <v>0</v>
      </c>
      <c r="AO346" s="57">
        <v>0</v>
      </c>
      <c r="AP346" s="57">
        <v>0</v>
      </c>
      <c r="AQ346" s="57">
        <v>0</v>
      </c>
      <c r="AR346" s="57">
        <v>0</v>
      </c>
      <c r="AS346" s="57">
        <v>0</v>
      </c>
      <c r="AT346" s="57">
        <v>0</v>
      </c>
      <c r="AU346" s="57">
        <v>0</v>
      </c>
      <c r="AV346" s="57">
        <v>0</v>
      </c>
      <c r="AW346" s="57">
        <v>0</v>
      </c>
      <c r="AX346" s="57">
        <v>2186.3490000000002</v>
      </c>
      <c r="AY346" s="57">
        <v>2180.8150000000001</v>
      </c>
      <c r="AZ346" s="57">
        <v>2201.4940000000001</v>
      </c>
      <c r="BA346" s="57">
        <v>2205.2629999999999</v>
      </c>
      <c r="BB346" s="57">
        <v>2242.1610000000001</v>
      </c>
      <c r="BC346" s="57">
        <v>2245.5590000000002</v>
      </c>
      <c r="BD346" s="57">
        <v>2265.2840000000001</v>
      </c>
      <c r="BE346" s="57">
        <v>3828.5749999999998</v>
      </c>
      <c r="BF346" s="57">
        <v>7764.8710000000001</v>
      </c>
      <c r="BG346" s="57">
        <v>7452.4250000000002</v>
      </c>
      <c r="BH346" s="57">
        <v>7131.7920000000004</v>
      </c>
      <c r="BI346" s="57">
        <v>7223.6009999999997</v>
      </c>
      <c r="BJ346" s="57">
        <v>7149.3980000000001</v>
      </c>
      <c r="BK346" s="57">
        <v>10662.173000000001</v>
      </c>
      <c r="BL346" s="57">
        <v>10620.064</v>
      </c>
      <c r="BM346" s="57">
        <v>10610.921</v>
      </c>
      <c r="BN346" s="57">
        <v>10643.769</v>
      </c>
      <c r="BO346" s="57">
        <v>10844.45</v>
      </c>
      <c r="BP346" s="57">
        <v>10929.379000000001</v>
      </c>
      <c r="BQ346" s="57">
        <v>10673.103999999999</v>
      </c>
      <c r="BR346" s="57">
        <v>14525.338</v>
      </c>
      <c r="BS346" s="57">
        <v>14541.966</v>
      </c>
      <c r="BT346" s="57">
        <v>14867.575999999999</v>
      </c>
      <c r="BU346" s="57">
        <v>14450.214</v>
      </c>
      <c r="BV346" s="57">
        <v>13258.262000000001</v>
      </c>
      <c r="BW346" s="57">
        <v>13405</v>
      </c>
      <c r="BX346" s="57">
        <v>13372.544</v>
      </c>
      <c r="BY346" s="57">
        <v>13435.339</v>
      </c>
      <c r="BZ346" s="57">
        <v>12935.673000000001</v>
      </c>
      <c r="CA346" s="57">
        <v>11952.394</v>
      </c>
      <c r="CB346" s="57">
        <v>12080.425999999999</v>
      </c>
      <c r="CC346" s="57">
        <v>12890.971</v>
      </c>
      <c r="CD346" s="57">
        <v>12575.11</v>
      </c>
      <c r="CE346" s="57">
        <v>11675.493</v>
      </c>
      <c r="CF346" s="57">
        <v>11799.545</v>
      </c>
      <c r="CG346" s="57">
        <v>12969.964</v>
      </c>
      <c r="CH346" s="57">
        <v>12372.171</v>
      </c>
      <c r="CI346" s="57">
        <v>12253.65</v>
      </c>
      <c r="CJ346" s="57">
        <v>11856.642</v>
      </c>
      <c r="CK346" s="57">
        <v>14352.968000000001</v>
      </c>
      <c r="CL346" s="57">
        <v>13475.093999999999</v>
      </c>
      <c r="CM346" s="57">
        <v>13322.607</v>
      </c>
      <c r="CN346" s="57">
        <v>13212.197</v>
      </c>
      <c r="CO346" s="57">
        <v>13718.147000000001</v>
      </c>
      <c r="CP346" s="57">
        <v>13790.254999999999</v>
      </c>
      <c r="CQ346" s="57">
        <v>13560.385</v>
      </c>
      <c r="CR346" s="57">
        <v>13457.377</v>
      </c>
      <c r="CS346" s="57">
        <v>13136.897000000001</v>
      </c>
      <c r="CT346" s="57">
        <v>13290.826999999999</v>
      </c>
      <c r="CU346" s="57">
        <v>13207.206</v>
      </c>
      <c r="CV346" s="57">
        <v>13124.715</v>
      </c>
      <c r="CW346" s="57">
        <v>14396.036</v>
      </c>
      <c r="CX346" s="57">
        <v>13230.722</v>
      </c>
      <c r="CY346" s="57">
        <v>13652.028887151755</v>
      </c>
      <c r="CZ346" s="53">
        <v>12285.092000000001</v>
      </c>
    </row>
    <row r="347" spans="1:104" x14ac:dyDescent="0.2">
      <c r="A347" s="56" t="s">
        <v>98</v>
      </c>
      <c r="B347" s="57">
        <v>0</v>
      </c>
      <c r="C347" s="57">
        <v>0</v>
      </c>
      <c r="D347" s="57">
        <v>0</v>
      </c>
      <c r="E347" s="57">
        <v>0</v>
      </c>
      <c r="F347" s="57">
        <v>0</v>
      </c>
      <c r="G347" s="57">
        <v>0</v>
      </c>
      <c r="H347" s="57">
        <v>0</v>
      </c>
      <c r="I347" s="57">
        <v>0</v>
      </c>
      <c r="J347" s="57">
        <v>0</v>
      </c>
      <c r="K347" s="57">
        <v>0</v>
      </c>
      <c r="L347" s="57">
        <v>0</v>
      </c>
      <c r="M347" s="57">
        <v>0</v>
      </c>
      <c r="N347" s="57">
        <v>0</v>
      </c>
      <c r="O347" s="57">
        <v>0</v>
      </c>
      <c r="P347" s="57">
        <v>0</v>
      </c>
      <c r="Q347" s="57">
        <v>0</v>
      </c>
      <c r="R347" s="57">
        <v>0</v>
      </c>
      <c r="S347" s="57">
        <v>0</v>
      </c>
      <c r="T347" s="57">
        <v>0</v>
      </c>
      <c r="U347" s="57">
        <v>475.49799999999999</v>
      </c>
      <c r="V347" s="57">
        <v>479.70100000000002</v>
      </c>
      <c r="W347" s="57">
        <v>577.68700000000001</v>
      </c>
      <c r="X347" s="57">
        <v>583.154</v>
      </c>
      <c r="Y347" s="57">
        <v>568.06700000000001</v>
      </c>
      <c r="Z347" s="57">
        <v>609.24699999999996</v>
      </c>
      <c r="AA347" s="57">
        <v>634.947</v>
      </c>
      <c r="AB347" s="57">
        <v>668.49</v>
      </c>
      <c r="AC347" s="57">
        <v>804.68600000000004</v>
      </c>
      <c r="AD347" s="57">
        <v>885.25099999999998</v>
      </c>
      <c r="AE347" s="57">
        <v>885.5</v>
      </c>
      <c r="AF347" s="57">
        <v>895.88199999999995</v>
      </c>
      <c r="AG347" s="57">
        <v>1192.2260000000001</v>
      </c>
      <c r="AH347" s="57">
        <v>1226.0119999999999</v>
      </c>
      <c r="AI347" s="57">
        <v>1282.5050000000001</v>
      </c>
      <c r="AJ347" s="57">
        <v>1575.5050000000001</v>
      </c>
      <c r="AK347" s="57">
        <v>1693.413</v>
      </c>
      <c r="AL347" s="57">
        <v>1653.04</v>
      </c>
      <c r="AM347" s="57">
        <v>1680.4680000000001</v>
      </c>
      <c r="AN347" s="57">
        <v>1638.202</v>
      </c>
      <c r="AO347" s="57">
        <v>1412.163</v>
      </c>
      <c r="AP347" s="57">
        <v>1391.3610000000001</v>
      </c>
      <c r="AQ347" s="57">
        <v>1370.7550000000001</v>
      </c>
      <c r="AR347" s="57">
        <v>1408.163</v>
      </c>
      <c r="AS347" s="57">
        <v>1323.5609999999999</v>
      </c>
      <c r="AT347" s="57">
        <v>1330.982</v>
      </c>
      <c r="AU347" s="57">
        <v>1203.9449999999999</v>
      </c>
      <c r="AV347" s="57">
        <v>1183.3</v>
      </c>
      <c r="AW347" s="57">
        <v>1220.789</v>
      </c>
      <c r="AX347" s="57">
        <v>1161.107</v>
      </c>
      <c r="AY347" s="57">
        <v>1135.4739999999999</v>
      </c>
      <c r="AZ347" s="57">
        <v>1089.75</v>
      </c>
      <c r="BA347" s="57">
        <v>989.44399999999996</v>
      </c>
      <c r="BB347" s="57">
        <v>953.64800000000002</v>
      </c>
      <c r="BC347" s="57">
        <v>911.35199999999998</v>
      </c>
      <c r="BD347" s="57">
        <v>857.27599999999995</v>
      </c>
      <c r="BE347" s="57">
        <v>846.27200000000005</v>
      </c>
      <c r="BF347" s="57">
        <v>758.03599999999994</v>
      </c>
      <c r="BG347" s="57">
        <v>755.43499999999995</v>
      </c>
      <c r="BH347" s="57">
        <v>649.21699999999998</v>
      </c>
      <c r="BI347" s="57">
        <v>579.08500000000004</v>
      </c>
      <c r="BJ347" s="57">
        <v>610.10400000000004</v>
      </c>
      <c r="BK347" s="57">
        <v>592.80999999999995</v>
      </c>
      <c r="BL347" s="57">
        <v>523.34400000000005</v>
      </c>
      <c r="BM347" s="57">
        <v>466.66899999999998</v>
      </c>
      <c r="BN347" s="57">
        <v>415.73899999999998</v>
      </c>
      <c r="BO347" s="57">
        <v>413.22800000000001</v>
      </c>
      <c r="BP347" s="57">
        <v>275.14299999999997</v>
      </c>
      <c r="BQ347" s="57">
        <v>160.21700000000001</v>
      </c>
      <c r="BR347" s="57">
        <v>161.328</v>
      </c>
      <c r="BS347" s="57">
        <v>159.864</v>
      </c>
      <c r="BT347" s="57">
        <v>156.852</v>
      </c>
      <c r="BU347" s="57">
        <v>159.37100000000001</v>
      </c>
      <c r="BV347" s="57">
        <v>160.03299999999999</v>
      </c>
      <c r="BW347" s="57">
        <v>155.89400000000001</v>
      </c>
      <c r="BX347" s="57">
        <v>250.49700000000001</v>
      </c>
      <c r="BY347" s="57">
        <v>733.43899999999996</v>
      </c>
      <c r="BZ347" s="57">
        <v>151.56299999999999</v>
      </c>
      <c r="CA347" s="57">
        <v>151.322</v>
      </c>
      <c r="CB347" s="57">
        <v>148.90799999999999</v>
      </c>
      <c r="CC347" s="57">
        <v>191.405</v>
      </c>
      <c r="CD347" s="57">
        <v>320.47500000000002</v>
      </c>
      <c r="CE347" s="57">
        <v>319.839</v>
      </c>
      <c r="CF347" s="57">
        <v>320.32400000000001</v>
      </c>
      <c r="CG347" s="57">
        <v>319.98599999999999</v>
      </c>
      <c r="CH347" s="57">
        <v>317.221</v>
      </c>
      <c r="CI347" s="57">
        <v>318.91199999999998</v>
      </c>
      <c r="CJ347" s="57">
        <v>315.46300000000002</v>
      </c>
      <c r="CK347" s="57">
        <v>216.989</v>
      </c>
      <c r="CL347" s="57">
        <v>228.084</v>
      </c>
      <c r="CM347" s="57">
        <v>221.69900000000001</v>
      </c>
      <c r="CN347" s="57">
        <v>464.68400000000003</v>
      </c>
      <c r="CO347" s="57">
        <v>497.00900000000001</v>
      </c>
      <c r="CP347" s="57">
        <v>530.45000000000005</v>
      </c>
      <c r="CQ347" s="57">
        <v>526.63900000000001</v>
      </c>
      <c r="CR347" s="57">
        <v>544.23800000000006</v>
      </c>
      <c r="CS347" s="57">
        <v>598.41</v>
      </c>
      <c r="CT347" s="57">
        <v>592.84400000000005</v>
      </c>
      <c r="CU347" s="57">
        <v>649.96400000000006</v>
      </c>
      <c r="CV347" s="57">
        <v>716.32899999999995</v>
      </c>
      <c r="CW347" s="57">
        <v>716.94</v>
      </c>
      <c r="CX347" s="57">
        <v>731.94799999999998</v>
      </c>
      <c r="CY347" s="57">
        <v>679.88754615191147</v>
      </c>
      <c r="CZ347" s="53">
        <v>799.08699999999999</v>
      </c>
    </row>
    <row r="348" spans="1:104" x14ac:dyDescent="0.2">
      <c r="A348" s="56" t="s">
        <v>99</v>
      </c>
      <c r="B348" s="57">
        <v>0</v>
      </c>
      <c r="C348" s="57">
        <v>0</v>
      </c>
      <c r="D348" s="57">
        <v>0</v>
      </c>
      <c r="E348" s="57">
        <v>0</v>
      </c>
      <c r="F348" s="57">
        <v>0</v>
      </c>
      <c r="G348" s="57">
        <v>0</v>
      </c>
      <c r="H348" s="57">
        <v>0</v>
      </c>
      <c r="I348" s="57">
        <v>0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0</v>
      </c>
      <c r="Q348" s="57">
        <v>0</v>
      </c>
      <c r="R348" s="57">
        <v>0</v>
      </c>
      <c r="S348" s="57">
        <v>0</v>
      </c>
      <c r="T348" s="57">
        <v>0</v>
      </c>
      <c r="U348" s="57">
        <v>0</v>
      </c>
      <c r="V348" s="57">
        <v>0</v>
      </c>
      <c r="W348" s="57">
        <v>0</v>
      </c>
      <c r="X348" s="57">
        <v>0</v>
      </c>
      <c r="Y348" s="57">
        <v>0</v>
      </c>
      <c r="Z348" s="57">
        <v>0</v>
      </c>
      <c r="AA348" s="57">
        <v>0</v>
      </c>
      <c r="AB348" s="57">
        <v>0</v>
      </c>
      <c r="AC348" s="57">
        <v>0</v>
      </c>
      <c r="AD348" s="57">
        <v>0</v>
      </c>
      <c r="AE348" s="57">
        <v>0</v>
      </c>
      <c r="AF348" s="57">
        <v>0</v>
      </c>
      <c r="AG348" s="57">
        <v>0</v>
      </c>
      <c r="AH348" s="57">
        <v>0</v>
      </c>
      <c r="AI348" s="57">
        <v>0</v>
      </c>
      <c r="AJ348" s="57">
        <v>0</v>
      </c>
      <c r="AK348" s="57">
        <v>0</v>
      </c>
      <c r="AL348" s="57">
        <v>0</v>
      </c>
      <c r="AM348" s="57">
        <v>0</v>
      </c>
      <c r="AN348" s="57">
        <v>0</v>
      </c>
      <c r="AO348" s="57">
        <v>0</v>
      </c>
      <c r="AP348" s="57">
        <v>0</v>
      </c>
      <c r="AQ348" s="57">
        <v>0</v>
      </c>
      <c r="AR348" s="57">
        <v>0</v>
      </c>
      <c r="AS348" s="57">
        <v>0</v>
      </c>
      <c r="AT348" s="57">
        <v>0</v>
      </c>
      <c r="AU348" s="57">
        <v>0</v>
      </c>
      <c r="AV348" s="57">
        <v>0</v>
      </c>
      <c r="AW348" s="57">
        <v>0</v>
      </c>
      <c r="AX348" s="57">
        <v>0</v>
      </c>
      <c r="AY348" s="57">
        <v>0</v>
      </c>
      <c r="AZ348" s="57">
        <v>0</v>
      </c>
      <c r="BA348" s="57">
        <v>0</v>
      </c>
      <c r="BB348" s="57">
        <v>0</v>
      </c>
      <c r="BC348" s="57">
        <v>0</v>
      </c>
      <c r="BD348" s="57">
        <v>0</v>
      </c>
      <c r="BE348" s="57">
        <v>0</v>
      </c>
      <c r="BF348" s="57">
        <v>0</v>
      </c>
      <c r="BG348" s="57">
        <v>0</v>
      </c>
      <c r="BH348" s="57">
        <v>0</v>
      </c>
      <c r="BI348" s="57">
        <v>0</v>
      </c>
      <c r="BJ348" s="57">
        <v>0</v>
      </c>
      <c r="BK348" s="57">
        <v>0</v>
      </c>
      <c r="BL348" s="57">
        <v>0</v>
      </c>
      <c r="BM348" s="57">
        <v>0</v>
      </c>
      <c r="BN348" s="57">
        <v>0</v>
      </c>
      <c r="BO348" s="57">
        <v>0</v>
      </c>
      <c r="BP348" s="57">
        <v>0</v>
      </c>
      <c r="BQ348" s="57">
        <v>0</v>
      </c>
      <c r="BR348" s="57">
        <v>0</v>
      </c>
      <c r="BS348" s="57">
        <v>0</v>
      </c>
      <c r="BT348" s="57">
        <v>0</v>
      </c>
      <c r="BU348" s="57">
        <v>0</v>
      </c>
      <c r="BV348" s="57">
        <v>0</v>
      </c>
      <c r="BW348" s="57">
        <v>0</v>
      </c>
      <c r="BX348" s="57">
        <v>0</v>
      </c>
      <c r="BY348" s="57">
        <v>0</v>
      </c>
      <c r="BZ348" s="57">
        <v>0</v>
      </c>
      <c r="CA348" s="57">
        <v>0</v>
      </c>
      <c r="CB348" s="57">
        <v>0</v>
      </c>
      <c r="CC348" s="57">
        <v>0</v>
      </c>
      <c r="CD348" s="57">
        <v>0</v>
      </c>
      <c r="CE348" s="57">
        <v>0</v>
      </c>
      <c r="CF348" s="57">
        <v>0</v>
      </c>
      <c r="CG348" s="57">
        <v>0</v>
      </c>
      <c r="CH348" s="57">
        <v>2082.1610000000001</v>
      </c>
      <c r="CI348" s="57">
        <v>2083.3620000000001</v>
      </c>
      <c r="CJ348" s="57">
        <v>0</v>
      </c>
      <c r="CK348" s="57">
        <v>0</v>
      </c>
      <c r="CL348" s="57">
        <v>0</v>
      </c>
      <c r="CM348" s="57">
        <v>0</v>
      </c>
      <c r="CN348" s="57">
        <v>0</v>
      </c>
      <c r="CO348" s="57">
        <v>0</v>
      </c>
      <c r="CP348" s="57">
        <v>2753.8</v>
      </c>
      <c r="CQ348" s="57">
        <v>2760.3879999999999</v>
      </c>
      <c r="CR348" s="57">
        <v>2767.0650000000001</v>
      </c>
      <c r="CS348" s="57">
        <v>2773.7579999999998</v>
      </c>
      <c r="CT348" s="57">
        <v>2780.3939999999998</v>
      </c>
      <c r="CU348" s="57">
        <v>2786.55</v>
      </c>
      <c r="CV348" s="57">
        <v>2793.7869999999998</v>
      </c>
      <c r="CW348" s="57">
        <v>2800.5439999999999</v>
      </c>
      <c r="CX348" s="57">
        <v>2807.1709999999998</v>
      </c>
      <c r="CY348" s="57">
        <v>2655.808000739893</v>
      </c>
      <c r="CZ348" s="53">
        <v>2820.6930000000002</v>
      </c>
    </row>
    <row r="349" spans="1:104" x14ac:dyDescent="0.2">
      <c r="A349" s="56" t="s">
        <v>100</v>
      </c>
      <c r="B349" s="57">
        <v>779.22299999999996</v>
      </c>
      <c r="C349" s="57">
        <v>750.11699999999996</v>
      </c>
      <c r="D349" s="57">
        <v>773.39700000000005</v>
      </c>
      <c r="E349" s="57">
        <v>843.05200000000002</v>
      </c>
      <c r="F349" s="57">
        <v>976.16</v>
      </c>
      <c r="G349" s="57">
        <v>1215.4090000000001</v>
      </c>
      <c r="H349" s="57">
        <v>1193.3140000000001</v>
      </c>
      <c r="I349" s="57">
        <v>1277.4780000000001</v>
      </c>
      <c r="J349" s="57">
        <v>1345.443</v>
      </c>
      <c r="K349" s="57">
        <v>1768.6890000000001</v>
      </c>
      <c r="L349" s="57">
        <v>1835.7570000000001</v>
      </c>
      <c r="M349" s="57">
        <v>1510.229</v>
      </c>
      <c r="N349" s="57">
        <v>1583.0619999999999</v>
      </c>
      <c r="O349" s="57">
        <v>1592.9380000000001</v>
      </c>
      <c r="P349" s="57">
        <v>2407.5639999999999</v>
      </c>
      <c r="Q349" s="57">
        <v>2683.3629999999998</v>
      </c>
      <c r="R349" s="57">
        <v>3309.6439999999998</v>
      </c>
      <c r="S349" s="57">
        <v>3035.1970000000001</v>
      </c>
      <c r="T349" s="57">
        <v>3950.998</v>
      </c>
      <c r="U349" s="57">
        <v>4784.4440000000004</v>
      </c>
      <c r="V349" s="57">
        <v>2318.6759999999999</v>
      </c>
      <c r="W349" s="57">
        <v>2812.9450000000002</v>
      </c>
      <c r="X349" s="57">
        <v>2854.0189999999998</v>
      </c>
      <c r="Y349" s="57">
        <v>2411.7280000000001</v>
      </c>
      <c r="Z349" s="57">
        <v>2665.806</v>
      </c>
      <c r="AA349" s="57">
        <v>2940.39</v>
      </c>
      <c r="AB349" s="57">
        <v>3051.9450000000002</v>
      </c>
      <c r="AC349" s="57">
        <v>1169.4939999999999</v>
      </c>
      <c r="AD349" s="57">
        <v>670.45600000000002</v>
      </c>
      <c r="AE349" s="57">
        <v>849.58399999999995</v>
      </c>
      <c r="AF349" s="57">
        <v>929.10699999999997</v>
      </c>
      <c r="AG349" s="57">
        <v>1081.2639999999999</v>
      </c>
      <c r="AH349" s="57">
        <v>1101.336</v>
      </c>
      <c r="AI349" s="57">
        <v>1096.1569999999999</v>
      </c>
      <c r="AJ349" s="57">
        <v>1132.569</v>
      </c>
      <c r="AK349" s="57">
        <v>1113.3679999999999</v>
      </c>
      <c r="AL349" s="57">
        <v>1108.117</v>
      </c>
      <c r="AM349" s="57">
        <v>1225.356</v>
      </c>
      <c r="AN349" s="57">
        <v>1184.1389999999999</v>
      </c>
      <c r="AO349" s="57">
        <v>1141.423</v>
      </c>
      <c r="AP349" s="57">
        <v>1308.623</v>
      </c>
      <c r="AQ349" s="57">
        <v>795.851</v>
      </c>
      <c r="AR349" s="57">
        <v>792.96400000000006</v>
      </c>
      <c r="AS349" s="57">
        <v>0</v>
      </c>
      <c r="AT349" s="57">
        <v>0</v>
      </c>
      <c r="AU349" s="57">
        <v>0</v>
      </c>
      <c r="AV349" s="57">
        <v>0</v>
      </c>
      <c r="AW349" s="57">
        <v>0</v>
      </c>
      <c r="AX349" s="57">
        <v>0</v>
      </c>
      <c r="AY349" s="57">
        <v>0</v>
      </c>
      <c r="AZ349" s="57">
        <v>0</v>
      </c>
      <c r="BA349" s="57">
        <v>0</v>
      </c>
      <c r="BB349" s="57">
        <v>673.654</v>
      </c>
      <c r="BC349" s="57">
        <v>706.81700000000001</v>
      </c>
      <c r="BD349" s="57">
        <v>693.00099999999998</v>
      </c>
      <c r="BE349" s="57">
        <v>722.85199999999998</v>
      </c>
      <c r="BF349" s="57">
        <v>716.68299999999999</v>
      </c>
      <c r="BG349" s="57">
        <v>714.73299999999995</v>
      </c>
      <c r="BH349" s="57">
        <v>490.05599999999998</v>
      </c>
      <c r="BI349" s="57">
        <v>510.471</v>
      </c>
      <c r="BJ349" s="57">
        <v>868.88400000000001</v>
      </c>
      <c r="BK349" s="57">
        <v>933.32100000000003</v>
      </c>
      <c r="BL349" s="57">
        <v>975.06</v>
      </c>
      <c r="BM349" s="57">
        <v>2388.7710000000002</v>
      </c>
      <c r="BN349" s="57">
        <v>2696.3420000000001</v>
      </c>
      <c r="BO349" s="57">
        <v>2639.5819999999999</v>
      </c>
      <c r="BP349" s="57">
        <v>2729.6039999999998</v>
      </c>
      <c r="BQ349" s="57">
        <v>2897.3359999999998</v>
      </c>
      <c r="BR349" s="57">
        <v>1621.7660000000001</v>
      </c>
      <c r="BS349" s="57">
        <v>1850.5619999999999</v>
      </c>
      <c r="BT349" s="57">
        <v>1719.2280000000001</v>
      </c>
      <c r="BU349" s="57">
        <v>2130.297</v>
      </c>
      <c r="BV349" s="57">
        <v>5986.0140000000001</v>
      </c>
      <c r="BW349" s="57">
        <v>6065.4229999999998</v>
      </c>
      <c r="BX349" s="57">
        <v>6083.1779999999999</v>
      </c>
      <c r="BY349" s="57">
        <v>6739.9319999999998</v>
      </c>
      <c r="BZ349" s="57">
        <v>6668.49</v>
      </c>
      <c r="CA349" s="57">
        <v>6740.9809999999998</v>
      </c>
      <c r="CB349" s="57">
        <v>6919.6790000000001</v>
      </c>
      <c r="CC349" s="57">
        <v>6090.6350000000002</v>
      </c>
      <c r="CD349" s="57">
        <v>6184.4080000000004</v>
      </c>
      <c r="CE349" s="57">
        <v>5610.7740000000003</v>
      </c>
      <c r="CF349" s="57">
        <v>5645.6809999999996</v>
      </c>
      <c r="CG349" s="57">
        <v>6030.98</v>
      </c>
      <c r="CH349" s="57">
        <v>3749.1990000000001</v>
      </c>
      <c r="CI349" s="57">
        <v>3759.7080000000001</v>
      </c>
      <c r="CJ349" s="57">
        <v>3759.65</v>
      </c>
      <c r="CK349" s="57">
        <v>3850.9</v>
      </c>
      <c r="CL349" s="57">
        <v>3742.68</v>
      </c>
      <c r="CM349" s="57">
        <v>3672.5160000000001</v>
      </c>
      <c r="CN349" s="57">
        <v>3613.7660000000001</v>
      </c>
      <c r="CO349" s="57">
        <v>3711.7779999999998</v>
      </c>
      <c r="CP349" s="57">
        <v>3630.6529999999998</v>
      </c>
      <c r="CQ349" s="57">
        <v>3659.145</v>
      </c>
      <c r="CR349" s="57">
        <v>3607.5070000000001</v>
      </c>
      <c r="CS349" s="57">
        <v>4042.6669999999999</v>
      </c>
      <c r="CT349" s="57">
        <v>4070.8470000000002</v>
      </c>
      <c r="CU349" s="57">
        <v>4000.7449999999999</v>
      </c>
      <c r="CV349" s="57">
        <v>4074.855</v>
      </c>
      <c r="CW349" s="57">
        <v>4024.2829999999999</v>
      </c>
      <c r="CX349" s="57">
        <v>4108.5910000000003</v>
      </c>
      <c r="CY349" s="57">
        <v>3816.3024714632365</v>
      </c>
      <c r="CZ349" s="53">
        <v>4462.57</v>
      </c>
    </row>
    <row r="350" spans="1:104" x14ac:dyDescent="0.2">
      <c r="A350" s="56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</row>
    <row r="351" spans="1:104" x14ac:dyDescent="0.2">
      <c r="A351" s="56" t="s">
        <v>101</v>
      </c>
      <c r="B351" s="57">
        <v>72969.481000000014</v>
      </c>
      <c r="C351" s="57">
        <v>75282.553</v>
      </c>
      <c r="D351" s="57">
        <v>74950.12999999999</v>
      </c>
      <c r="E351" s="57">
        <v>75777.782999999981</v>
      </c>
      <c r="F351" s="57">
        <v>76352.563000000009</v>
      </c>
      <c r="G351" s="57">
        <v>77658.154999999999</v>
      </c>
      <c r="H351" s="57">
        <v>75677.975000000006</v>
      </c>
      <c r="I351" s="57">
        <v>76687.092999999993</v>
      </c>
      <c r="J351" s="57">
        <v>79019.962</v>
      </c>
      <c r="K351" s="57">
        <v>83659.582999999999</v>
      </c>
      <c r="L351" s="57">
        <v>85473.661999999982</v>
      </c>
      <c r="M351" s="57">
        <v>84095.53</v>
      </c>
      <c r="N351" s="57">
        <v>85793.103999999992</v>
      </c>
      <c r="O351" s="57">
        <v>86069.994999999995</v>
      </c>
      <c r="P351" s="57">
        <v>89105.845000000016</v>
      </c>
      <c r="Q351" s="57">
        <v>83713.112999999998</v>
      </c>
      <c r="R351" s="57">
        <v>97336.277000000002</v>
      </c>
      <c r="S351" s="57">
        <v>99167.334999999992</v>
      </c>
      <c r="T351" s="57">
        <v>100584.039</v>
      </c>
      <c r="U351" s="57">
        <v>113229.97900000001</v>
      </c>
      <c r="V351" s="57">
        <v>114572.13400000001</v>
      </c>
      <c r="W351" s="57">
        <v>120856.46100000001</v>
      </c>
      <c r="X351" s="57">
        <v>124048.09999999999</v>
      </c>
      <c r="Y351" s="57">
        <v>124700.764</v>
      </c>
      <c r="Z351" s="57">
        <v>126734.74299999999</v>
      </c>
      <c r="AA351" s="57">
        <v>128998.86199999999</v>
      </c>
      <c r="AB351" s="57">
        <v>129686.88000000002</v>
      </c>
      <c r="AC351" s="57">
        <v>133118.63699999999</v>
      </c>
      <c r="AD351" s="57">
        <v>130325.44300000001</v>
      </c>
      <c r="AE351" s="57">
        <v>131320.78699999998</v>
      </c>
      <c r="AF351" s="57">
        <v>132931.291</v>
      </c>
      <c r="AG351" s="57">
        <v>134044.15</v>
      </c>
      <c r="AH351" s="57">
        <v>136772.986</v>
      </c>
      <c r="AI351" s="57">
        <v>135930.53000000003</v>
      </c>
      <c r="AJ351" s="57">
        <v>136694.745</v>
      </c>
      <c r="AK351" s="57">
        <v>120061.00499999999</v>
      </c>
      <c r="AL351" s="57">
        <v>120877.242</v>
      </c>
      <c r="AM351" s="57">
        <v>123273.76699999999</v>
      </c>
      <c r="AN351" s="57">
        <v>123234.524</v>
      </c>
      <c r="AO351" s="57">
        <v>123735.93000000001</v>
      </c>
      <c r="AP351" s="57">
        <v>123431.83500000001</v>
      </c>
      <c r="AQ351" s="57">
        <v>121461.26</v>
      </c>
      <c r="AR351" s="57">
        <v>123896.583</v>
      </c>
      <c r="AS351" s="57">
        <v>139197.859</v>
      </c>
      <c r="AT351" s="57">
        <v>141395.87799999997</v>
      </c>
      <c r="AU351" s="57">
        <v>144546.44200000001</v>
      </c>
      <c r="AV351" s="57">
        <v>144619.94799999997</v>
      </c>
      <c r="AW351" s="57">
        <v>143249.89399999997</v>
      </c>
      <c r="AX351" s="57">
        <v>148476.57299999995</v>
      </c>
      <c r="AY351" s="57">
        <v>150721.46299999999</v>
      </c>
      <c r="AZ351" s="57">
        <v>152480.10100000002</v>
      </c>
      <c r="BA351" s="57">
        <v>152872.42499999996</v>
      </c>
      <c r="BB351" s="57">
        <v>159796.77399999998</v>
      </c>
      <c r="BC351" s="57">
        <v>163656.89700000003</v>
      </c>
      <c r="BD351" s="57">
        <v>162052.66000000003</v>
      </c>
      <c r="BE351" s="57">
        <v>166675.73900000003</v>
      </c>
      <c r="BF351" s="57">
        <v>167610.15700000004</v>
      </c>
      <c r="BG351" s="57">
        <v>170236.12700000001</v>
      </c>
      <c r="BH351" s="57">
        <v>172016.42500000002</v>
      </c>
      <c r="BI351" s="57">
        <v>189110.88999999996</v>
      </c>
      <c r="BJ351" s="57">
        <v>191333.74399999998</v>
      </c>
      <c r="BK351" s="57">
        <v>194759.10699999999</v>
      </c>
      <c r="BL351" s="57">
        <v>197127.75900000002</v>
      </c>
      <c r="BM351" s="57">
        <v>193063.63500000001</v>
      </c>
      <c r="BN351" s="57">
        <v>189711.49700000003</v>
      </c>
      <c r="BO351" s="57">
        <v>186692.60500000001</v>
      </c>
      <c r="BP351" s="57">
        <v>179464.52299999996</v>
      </c>
      <c r="BQ351" s="57">
        <v>178655.20799999998</v>
      </c>
      <c r="BR351" s="57">
        <v>168935.51</v>
      </c>
      <c r="BS351" s="57">
        <v>166408.58000000005</v>
      </c>
      <c r="BT351" s="57">
        <v>163063.34299999999</v>
      </c>
      <c r="BU351" s="57">
        <v>164725.11800000002</v>
      </c>
      <c r="BV351" s="57">
        <v>165752.15999999997</v>
      </c>
      <c r="BW351" s="57">
        <v>163842.717</v>
      </c>
      <c r="BX351" s="57">
        <v>159225.95500000002</v>
      </c>
      <c r="BY351" s="57">
        <v>155774.50100000002</v>
      </c>
      <c r="BZ351" s="57">
        <v>153720.44399999999</v>
      </c>
      <c r="CA351" s="57">
        <v>151037.91699999999</v>
      </c>
      <c r="CB351" s="57">
        <v>147559.86300000001</v>
      </c>
      <c r="CC351" s="57">
        <v>150445.356</v>
      </c>
      <c r="CD351" s="57">
        <v>149874.62299999999</v>
      </c>
      <c r="CE351" s="57">
        <v>149280.29500000001</v>
      </c>
      <c r="CF351" s="57">
        <v>150573.42799999999</v>
      </c>
      <c r="CG351" s="57">
        <v>149202.07400000002</v>
      </c>
      <c r="CH351" s="57">
        <v>147184.09699999998</v>
      </c>
      <c r="CI351" s="57">
        <v>143057.56800000003</v>
      </c>
      <c r="CJ351" s="57">
        <v>128669.81000000001</v>
      </c>
      <c r="CK351" s="57">
        <v>127804.68899999998</v>
      </c>
      <c r="CL351" s="57">
        <v>129532.84299999999</v>
      </c>
      <c r="CM351" s="57">
        <v>130314.33200000001</v>
      </c>
      <c r="CN351" s="57">
        <v>130145.298</v>
      </c>
      <c r="CO351" s="57">
        <v>127789.925</v>
      </c>
      <c r="CP351" s="57">
        <v>129344.79300000001</v>
      </c>
      <c r="CQ351" s="57">
        <v>126908.20400000001</v>
      </c>
      <c r="CR351" s="57">
        <v>128466.44301179514</v>
      </c>
      <c r="CS351" s="57">
        <v>136488.58934568477</v>
      </c>
      <c r="CT351" s="57">
        <v>131660.05308280792</v>
      </c>
      <c r="CU351" s="57">
        <v>131124.87223751526</v>
      </c>
      <c r="CV351" s="57">
        <v>129432.80476293473</v>
      </c>
      <c r="CW351" s="57">
        <v>137799.23971565263</v>
      </c>
      <c r="CX351" s="57">
        <v>131170.30565843996</v>
      </c>
      <c r="CY351" s="57">
        <v>127568.26571883507</v>
      </c>
      <c r="CZ351" s="57">
        <v>127347.85783815935</v>
      </c>
    </row>
    <row r="352" spans="1:104" x14ac:dyDescent="0.2">
      <c r="A352" s="56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</row>
    <row r="353" spans="1:104" x14ac:dyDescent="0.2">
      <c r="A353" s="56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</row>
    <row r="354" spans="1:104" ht="15" x14ac:dyDescent="0.25">
      <c r="A354" s="63" t="s">
        <v>150</v>
      </c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</row>
    <row r="355" spans="1:104" x14ac:dyDescent="0.2">
      <c r="A355" s="64" t="s">
        <v>81</v>
      </c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</row>
    <row r="356" spans="1:104" x14ac:dyDescent="0.2">
      <c r="A356" s="56" t="s">
        <v>82</v>
      </c>
      <c r="B356" s="57">
        <v>14262.516</v>
      </c>
      <c r="C356" s="57">
        <v>14735.508</v>
      </c>
      <c r="D356" s="57">
        <v>14601.32</v>
      </c>
      <c r="E356" s="57">
        <v>13695.962</v>
      </c>
      <c r="F356" s="57">
        <v>14471.145</v>
      </c>
      <c r="G356" s="57">
        <v>12537.691000000001</v>
      </c>
      <c r="H356" s="57">
        <v>15636.433999999999</v>
      </c>
      <c r="I356" s="57">
        <v>16061.413</v>
      </c>
      <c r="J356" s="57">
        <v>16278.004000000001</v>
      </c>
      <c r="K356" s="57">
        <v>16745.623</v>
      </c>
      <c r="L356" s="57">
        <v>18013.940999999999</v>
      </c>
      <c r="M356" s="57">
        <v>17499.030999999999</v>
      </c>
      <c r="N356" s="57">
        <v>18143.670999999998</v>
      </c>
      <c r="O356" s="57">
        <v>18598.530999999999</v>
      </c>
      <c r="P356" s="57">
        <v>18690.291000000001</v>
      </c>
      <c r="Q356" s="57">
        <v>18733.798999999999</v>
      </c>
      <c r="R356" s="57">
        <v>18610.612000000001</v>
      </c>
      <c r="S356" s="57">
        <v>18954.59</v>
      </c>
      <c r="T356" s="57">
        <v>21565.71</v>
      </c>
      <c r="U356" s="57">
        <v>21655.195</v>
      </c>
      <c r="V356" s="57">
        <v>23051.775000000001</v>
      </c>
      <c r="W356" s="57">
        <v>23640.351999999999</v>
      </c>
      <c r="X356" s="57">
        <v>23577.223999999998</v>
      </c>
      <c r="Y356" s="57">
        <v>24864.866999999998</v>
      </c>
      <c r="Z356" s="57">
        <v>25110.959999999999</v>
      </c>
      <c r="AA356" s="57">
        <v>25395.406999999999</v>
      </c>
      <c r="AB356" s="57">
        <v>24883.682000000001</v>
      </c>
      <c r="AC356" s="57">
        <v>23238.946</v>
      </c>
      <c r="AD356" s="57">
        <v>15824.245000000001</v>
      </c>
      <c r="AE356" s="57">
        <v>15672.632</v>
      </c>
      <c r="AF356" s="57">
        <v>16379.027</v>
      </c>
      <c r="AG356" s="57">
        <v>16828.923999999999</v>
      </c>
      <c r="AH356" s="57">
        <v>16619.050999999999</v>
      </c>
      <c r="AI356" s="57">
        <v>16897.349999999999</v>
      </c>
      <c r="AJ356" s="57">
        <v>18312.893</v>
      </c>
      <c r="AK356" s="57">
        <v>17387.088</v>
      </c>
      <c r="AL356" s="57">
        <v>17144.285</v>
      </c>
      <c r="AM356" s="57">
        <v>15849.483</v>
      </c>
      <c r="AN356" s="57">
        <v>15749.135</v>
      </c>
      <c r="AO356" s="57">
        <v>16574.769</v>
      </c>
      <c r="AP356" s="57">
        <v>16846.28</v>
      </c>
      <c r="AQ356" s="57">
        <v>17133.133999999998</v>
      </c>
      <c r="AR356" s="57">
        <v>17082.575000000001</v>
      </c>
      <c r="AS356" s="57">
        <v>18329.927</v>
      </c>
      <c r="AT356" s="57">
        <v>18375.692999999999</v>
      </c>
      <c r="AU356" s="57">
        <v>18847.218000000001</v>
      </c>
      <c r="AV356" s="57">
        <v>20156.937999999998</v>
      </c>
      <c r="AW356" s="57">
        <v>21492.968000000001</v>
      </c>
      <c r="AX356" s="57">
        <v>21295.35</v>
      </c>
      <c r="AY356" s="57">
        <v>22552.5</v>
      </c>
      <c r="AZ356" s="57">
        <v>23126.383999999998</v>
      </c>
      <c r="BA356" s="57">
        <v>24565.277999999998</v>
      </c>
      <c r="BB356" s="57">
        <v>24348.285</v>
      </c>
      <c r="BC356" s="57">
        <v>26095.046999999999</v>
      </c>
      <c r="BD356" s="57">
        <v>26938.319</v>
      </c>
      <c r="BE356" s="57">
        <v>27635.503000000001</v>
      </c>
      <c r="BF356" s="57">
        <v>27770.999</v>
      </c>
      <c r="BG356" s="57">
        <v>29403.065999999999</v>
      </c>
      <c r="BH356" s="57">
        <v>30862.99</v>
      </c>
      <c r="BI356" s="57">
        <v>30311.07</v>
      </c>
      <c r="BJ356" s="57">
        <v>31365.789000000001</v>
      </c>
      <c r="BK356" s="57">
        <v>36146.985999999997</v>
      </c>
      <c r="BL356" s="57">
        <v>37941.184999999998</v>
      </c>
      <c r="BM356" s="57">
        <v>34803.466999999997</v>
      </c>
      <c r="BN356" s="57">
        <v>36600.383000000002</v>
      </c>
      <c r="BO356" s="57">
        <v>36370.43</v>
      </c>
      <c r="BP356" s="57">
        <v>34548.214</v>
      </c>
      <c r="BQ356" s="57">
        <v>34828.885000000002</v>
      </c>
      <c r="BR356" s="57">
        <v>31922.636999999999</v>
      </c>
      <c r="BS356" s="57">
        <v>32091.182000000001</v>
      </c>
      <c r="BT356" s="57">
        <v>31871.38</v>
      </c>
      <c r="BU356" s="57">
        <v>32667.131000000001</v>
      </c>
      <c r="BV356" s="57">
        <v>32735.38</v>
      </c>
      <c r="BW356" s="57">
        <v>33012.571000000004</v>
      </c>
      <c r="BX356" s="57">
        <v>33391.997000000003</v>
      </c>
      <c r="BY356" s="57">
        <v>33301.637000000002</v>
      </c>
      <c r="BZ356" s="57">
        <v>33647.940999999999</v>
      </c>
      <c r="CA356" s="57">
        <v>33281.366000000002</v>
      </c>
      <c r="CB356" s="57">
        <v>32565.732</v>
      </c>
      <c r="CC356" s="57">
        <v>32993.93</v>
      </c>
      <c r="CD356" s="57">
        <v>36123.372000000003</v>
      </c>
      <c r="CE356" s="57">
        <v>36135.603999999999</v>
      </c>
      <c r="CF356" s="57">
        <v>34720.97</v>
      </c>
      <c r="CG356" s="57">
        <v>34206.938999999998</v>
      </c>
      <c r="CH356" s="57">
        <v>34522.192999999999</v>
      </c>
      <c r="CI356" s="57">
        <v>36528.28</v>
      </c>
      <c r="CJ356" s="57">
        <v>37652.205999999998</v>
      </c>
      <c r="CK356" s="57">
        <v>35761.415999999997</v>
      </c>
      <c r="CL356" s="57">
        <v>36223.677000000003</v>
      </c>
      <c r="CM356" s="57">
        <v>36960.209000000003</v>
      </c>
      <c r="CN356" s="57">
        <v>37560.928999999996</v>
      </c>
      <c r="CO356" s="57">
        <v>38123.644999999997</v>
      </c>
      <c r="CP356" s="57">
        <v>38758.012000000002</v>
      </c>
      <c r="CQ356" s="57">
        <v>39456.135000000002</v>
      </c>
      <c r="CR356" s="57">
        <v>38811.379000000001</v>
      </c>
      <c r="CS356" s="57">
        <v>38674.843000000001</v>
      </c>
      <c r="CT356" s="57">
        <v>37964.595000000001</v>
      </c>
      <c r="CU356" s="57">
        <v>37417.682000000001</v>
      </c>
      <c r="CV356" s="57">
        <v>39382.697999999997</v>
      </c>
      <c r="CW356" s="57">
        <v>38704.546999999999</v>
      </c>
      <c r="CX356" s="57">
        <v>37975.578000000001</v>
      </c>
      <c r="CY356" s="57">
        <v>38195.074000000001</v>
      </c>
      <c r="CZ356" s="57">
        <v>36704.24231421225</v>
      </c>
    </row>
    <row r="357" spans="1:104" x14ac:dyDescent="0.2">
      <c r="A357" s="56" t="s">
        <v>83</v>
      </c>
      <c r="B357" s="57">
        <v>7451.5709999999999</v>
      </c>
      <c r="C357" s="57">
        <v>7719.9359999999997</v>
      </c>
      <c r="D357" s="57">
        <v>7915.3090000000002</v>
      </c>
      <c r="E357" s="57">
        <v>7870.4279999999999</v>
      </c>
      <c r="F357" s="57">
        <v>7660.018</v>
      </c>
      <c r="G357" s="57">
        <v>7721.2219999999998</v>
      </c>
      <c r="H357" s="57">
        <v>7787.7910000000002</v>
      </c>
      <c r="I357" s="57">
        <v>7786.0619999999999</v>
      </c>
      <c r="J357" s="57">
        <v>7748.52</v>
      </c>
      <c r="K357" s="57">
        <v>7713.8289999999997</v>
      </c>
      <c r="L357" s="57">
        <v>8060.7730000000001</v>
      </c>
      <c r="M357" s="57">
        <v>7664.3329999999996</v>
      </c>
      <c r="N357" s="57">
        <v>8872.2819999999992</v>
      </c>
      <c r="O357" s="57">
        <v>8965.9480000000003</v>
      </c>
      <c r="P357" s="57">
        <v>9306.68</v>
      </c>
      <c r="Q357" s="57">
        <v>8762.5990000000002</v>
      </c>
      <c r="R357" s="57">
        <v>10049.513000000001</v>
      </c>
      <c r="S357" s="57">
        <v>10428.449000000001</v>
      </c>
      <c r="T357" s="57">
        <v>11056.128000000001</v>
      </c>
      <c r="U357" s="57">
        <v>10847.263999999999</v>
      </c>
      <c r="V357" s="57">
        <v>11220.048000000001</v>
      </c>
      <c r="W357" s="57">
        <v>11733.239</v>
      </c>
      <c r="X357" s="57">
        <v>12894.591</v>
      </c>
      <c r="Y357" s="57">
        <v>12867.331</v>
      </c>
      <c r="Z357" s="57">
        <v>13785.071</v>
      </c>
      <c r="AA357" s="57">
        <v>14699.697</v>
      </c>
      <c r="AB357" s="57">
        <v>16174.686</v>
      </c>
      <c r="AC357" s="57">
        <v>17074.843000000001</v>
      </c>
      <c r="AD357" s="57">
        <v>17850.133999999998</v>
      </c>
      <c r="AE357" s="57">
        <v>18696.025000000001</v>
      </c>
      <c r="AF357" s="57">
        <v>19049.431</v>
      </c>
      <c r="AG357" s="57">
        <v>20548.98</v>
      </c>
      <c r="AH357" s="57">
        <v>21360.221000000001</v>
      </c>
      <c r="AI357" s="57">
        <v>21594.346000000001</v>
      </c>
      <c r="AJ357" s="57">
        <v>21853.566999999999</v>
      </c>
      <c r="AK357" s="57">
        <v>21422.440999999999</v>
      </c>
      <c r="AL357" s="57">
        <v>19199.786</v>
      </c>
      <c r="AM357" s="57">
        <v>16396.416000000001</v>
      </c>
      <c r="AN357" s="57">
        <v>16310.875</v>
      </c>
      <c r="AO357" s="57">
        <v>16664.61</v>
      </c>
      <c r="AP357" s="57">
        <v>16711.537</v>
      </c>
      <c r="AQ357" s="57">
        <v>16416.464</v>
      </c>
      <c r="AR357" s="57">
        <v>16596.022000000001</v>
      </c>
      <c r="AS357" s="57">
        <v>15346.616</v>
      </c>
      <c r="AT357" s="57">
        <v>14832.455</v>
      </c>
      <c r="AU357" s="57">
        <v>15649.625</v>
      </c>
      <c r="AV357" s="57">
        <v>16176.014999999999</v>
      </c>
      <c r="AW357" s="57">
        <v>15679.710999999999</v>
      </c>
      <c r="AX357" s="57">
        <v>15675.348</v>
      </c>
      <c r="AY357" s="57">
        <v>15889.938</v>
      </c>
      <c r="AZ357" s="57">
        <v>15752.442999999999</v>
      </c>
      <c r="BA357" s="57">
        <v>16303.957</v>
      </c>
      <c r="BB357" s="57">
        <v>14928.717000000001</v>
      </c>
      <c r="BC357" s="57">
        <v>14482.147000000001</v>
      </c>
      <c r="BD357" s="57">
        <v>15979.089</v>
      </c>
      <c r="BE357" s="57">
        <v>16072.438</v>
      </c>
      <c r="BF357" s="57">
        <v>16180.232</v>
      </c>
      <c r="BG357" s="57">
        <v>16519.937000000002</v>
      </c>
      <c r="BH357" s="57">
        <v>17182.370999999999</v>
      </c>
      <c r="BI357" s="57">
        <v>17044.348000000002</v>
      </c>
      <c r="BJ357" s="57">
        <v>16783.131000000001</v>
      </c>
      <c r="BK357" s="57">
        <v>18871.759999999998</v>
      </c>
      <c r="BL357" s="57">
        <v>19365.47</v>
      </c>
      <c r="BM357" s="57">
        <v>18853.651999999998</v>
      </c>
      <c r="BN357" s="57">
        <v>18916.778999999999</v>
      </c>
      <c r="BO357" s="57">
        <v>18688.545999999998</v>
      </c>
      <c r="BP357" s="57">
        <v>18857.096000000001</v>
      </c>
      <c r="BQ357" s="57">
        <v>17598.455999999998</v>
      </c>
      <c r="BR357" s="57">
        <v>18477.907999999999</v>
      </c>
      <c r="BS357" s="57">
        <v>18274.868999999999</v>
      </c>
      <c r="BT357" s="57">
        <v>18429.182000000001</v>
      </c>
      <c r="BU357" s="57">
        <v>18746.987000000001</v>
      </c>
      <c r="BV357" s="57">
        <v>19944.848999999998</v>
      </c>
      <c r="BW357" s="57">
        <v>22442.096000000001</v>
      </c>
      <c r="BX357" s="57">
        <v>21120.940999999999</v>
      </c>
      <c r="BY357" s="57">
        <v>21467.303</v>
      </c>
      <c r="BZ357" s="57">
        <v>20946.252</v>
      </c>
      <c r="CA357" s="57">
        <v>22639.031999999999</v>
      </c>
      <c r="CB357" s="57">
        <v>23519.677</v>
      </c>
      <c r="CC357" s="57">
        <v>22099.4</v>
      </c>
      <c r="CD357" s="57">
        <v>26676.37</v>
      </c>
      <c r="CE357" s="57">
        <v>26329.295999999998</v>
      </c>
      <c r="CF357" s="57">
        <v>27432.883000000002</v>
      </c>
      <c r="CG357" s="57">
        <v>29495.952000000001</v>
      </c>
      <c r="CH357" s="57">
        <v>29552.205000000002</v>
      </c>
      <c r="CI357" s="57">
        <v>30879.907999999999</v>
      </c>
      <c r="CJ357" s="57">
        <v>31319.102999999999</v>
      </c>
      <c r="CK357" s="57">
        <v>33102.184999999998</v>
      </c>
      <c r="CL357" s="57">
        <v>33953.319000000003</v>
      </c>
      <c r="CM357" s="57">
        <v>34480.241000000002</v>
      </c>
      <c r="CN357" s="57">
        <v>31369.071</v>
      </c>
      <c r="CO357" s="57">
        <v>37706.360999999997</v>
      </c>
      <c r="CP357" s="57">
        <v>39321.696000000004</v>
      </c>
      <c r="CQ357" s="57">
        <v>42424.711000000003</v>
      </c>
      <c r="CR357" s="57">
        <v>41534.290999999997</v>
      </c>
      <c r="CS357" s="57">
        <v>43507.298000000003</v>
      </c>
      <c r="CT357" s="57">
        <v>45384.014000000003</v>
      </c>
      <c r="CU357" s="57">
        <v>45826.080000000002</v>
      </c>
      <c r="CV357" s="57">
        <v>52848.438000000002</v>
      </c>
      <c r="CW357" s="57">
        <v>51211.248</v>
      </c>
      <c r="CX357" s="57">
        <v>53168.345999999998</v>
      </c>
      <c r="CY357" s="57">
        <v>56589.915999999997</v>
      </c>
      <c r="CZ357" s="57">
        <v>48564.579655336544</v>
      </c>
    </row>
    <row r="358" spans="1:104" x14ac:dyDescent="0.2">
      <c r="A358" s="56" t="s">
        <v>84</v>
      </c>
      <c r="B358" s="57">
        <v>15835.612999999999</v>
      </c>
      <c r="C358" s="57">
        <v>15437.227999999999</v>
      </c>
      <c r="D358" s="57">
        <v>15214.856</v>
      </c>
      <c r="E358" s="57">
        <v>15868.046</v>
      </c>
      <c r="F358" s="57">
        <v>16227.196</v>
      </c>
      <c r="G358" s="57">
        <v>15125.790999999999</v>
      </c>
      <c r="H358" s="57">
        <v>14541.108</v>
      </c>
      <c r="I358" s="57">
        <v>14442.257</v>
      </c>
      <c r="J358" s="57">
        <v>14820.031000000001</v>
      </c>
      <c r="K358" s="57">
        <v>16499.922999999999</v>
      </c>
      <c r="L358" s="57">
        <v>18058.047999999999</v>
      </c>
      <c r="M358" s="57">
        <v>17149.552</v>
      </c>
      <c r="N358" s="57">
        <v>18914.363000000001</v>
      </c>
      <c r="O358" s="57">
        <v>18865.206999999999</v>
      </c>
      <c r="P358" s="57">
        <v>19636.34</v>
      </c>
      <c r="Q358" s="57">
        <v>19713.830999999998</v>
      </c>
      <c r="R358" s="57">
        <v>21764.712</v>
      </c>
      <c r="S358" s="57">
        <v>23091.615000000002</v>
      </c>
      <c r="T358" s="57">
        <v>20403.366999999998</v>
      </c>
      <c r="U358" s="57">
        <v>30504.962</v>
      </c>
      <c r="V358" s="57">
        <v>30681.525000000001</v>
      </c>
      <c r="W358" s="57">
        <v>32250.916000000001</v>
      </c>
      <c r="X358" s="57">
        <v>32457.519</v>
      </c>
      <c r="Y358" s="57">
        <v>33933.760999999999</v>
      </c>
      <c r="Z358" s="57">
        <v>33229.294999999998</v>
      </c>
      <c r="AA358" s="57">
        <v>33441.141000000003</v>
      </c>
      <c r="AB358" s="57">
        <v>32049.43</v>
      </c>
      <c r="AC358" s="57">
        <v>33239.396999999997</v>
      </c>
      <c r="AD358" s="57">
        <v>35831.883000000002</v>
      </c>
      <c r="AE358" s="57">
        <v>35629.008000000002</v>
      </c>
      <c r="AF358" s="57">
        <v>37301.264999999999</v>
      </c>
      <c r="AG358" s="57">
        <v>38596.578999999998</v>
      </c>
      <c r="AH358" s="57">
        <v>38323.146000000001</v>
      </c>
      <c r="AI358" s="57">
        <v>39815.402000000002</v>
      </c>
      <c r="AJ358" s="57">
        <v>39999.097999999998</v>
      </c>
      <c r="AK358" s="57">
        <v>33175.078999999998</v>
      </c>
      <c r="AL358" s="57">
        <v>32583.726999999999</v>
      </c>
      <c r="AM358" s="57">
        <v>30591.812999999998</v>
      </c>
      <c r="AN358" s="57">
        <v>29925.421999999999</v>
      </c>
      <c r="AO358" s="57">
        <v>28570.224999999999</v>
      </c>
      <c r="AP358" s="57">
        <v>26991.613000000001</v>
      </c>
      <c r="AQ358" s="57">
        <v>26425.493999999999</v>
      </c>
      <c r="AR358" s="57">
        <v>26100.679</v>
      </c>
      <c r="AS358" s="57">
        <v>28169.519</v>
      </c>
      <c r="AT358" s="57">
        <v>28173.467000000001</v>
      </c>
      <c r="AU358" s="57">
        <v>28569.574000000001</v>
      </c>
      <c r="AV358" s="57">
        <v>29976.738000000001</v>
      </c>
      <c r="AW358" s="57">
        <v>30403.834999999999</v>
      </c>
      <c r="AX358" s="57">
        <v>32841.245999999999</v>
      </c>
      <c r="AY358" s="57">
        <v>33904.866000000002</v>
      </c>
      <c r="AZ358" s="57">
        <v>34076.67</v>
      </c>
      <c r="BA358" s="57">
        <v>35436.027000000002</v>
      </c>
      <c r="BB358" s="57">
        <v>35772.071000000004</v>
      </c>
      <c r="BC358" s="57">
        <v>37392.595999999998</v>
      </c>
      <c r="BD358" s="57">
        <v>39714.080000000002</v>
      </c>
      <c r="BE358" s="57">
        <v>42433.919000000002</v>
      </c>
      <c r="BF358" s="57">
        <v>48701.061000000002</v>
      </c>
      <c r="BG358" s="57">
        <v>49915.271999999997</v>
      </c>
      <c r="BH358" s="57">
        <v>52085.474999999999</v>
      </c>
      <c r="BI358" s="57">
        <v>51679.175000000003</v>
      </c>
      <c r="BJ358" s="57">
        <v>55724.614999999998</v>
      </c>
      <c r="BK358" s="57">
        <v>50885.680999999997</v>
      </c>
      <c r="BL358" s="57">
        <v>53057.601000000002</v>
      </c>
      <c r="BM358" s="57">
        <v>52604.074000000001</v>
      </c>
      <c r="BN358" s="57">
        <v>53483.646999999997</v>
      </c>
      <c r="BO358" s="57">
        <v>54614.008999999998</v>
      </c>
      <c r="BP358" s="57">
        <v>56949.470999999998</v>
      </c>
      <c r="BQ358" s="57">
        <v>58119.093000000001</v>
      </c>
      <c r="BR358" s="57">
        <v>60292.512000000002</v>
      </c>
      <c r="BS358" s="57">
        <v>62611.743000000002</v>
      </c>
      <c r="BT358" s="57">
        <v>63010.559999999998</v>
      </c>
      <c r="BU358" s="57">
        <v>63571.296000000002</v>
      </c>
      <c r="BV358" s="57">
        <v>62541.141000000003</v>
      </c>
      <c r="BW358" s="57">
        <v>62798.838000000003</v>
      </c>
      <c r="BX358" s="57">
        <v>68748.267999999996</v>
      </c>
      <c r="BY358" s="57">
        <v>67583.077000000005</v>
      </c>
      <c r="BZ358" s="57">
        <v>68275.592000000004</v>
      </c>
      <c r="CA358" s="57">
        <v>68443.936000000002</v>
      </c>
      <c r="CB358" s="57">
        <v>71979.712</v>
      </c>
      <c r="CC358" s="57">
        <v>70970.524999999994</v>
      </c>
      <c r="CD358" s="57">
        <v>83218.274000000005</v>
      </c>
      <c r="CE358" s="57">
        <v>81500.240000000005</v>
      </c>
      <c r="CF358" s="57">
        <v>77537.532000000007</v>
      </c>
      <c r="CG358" s="57">
        <v>75414.464999999997</v>
      </c>
      <c r="CH358" s="57">
        <v>75251.182000000001</v>
      </c>
      <c r="CI358" s="57">
        <v>73282.687999999995</v>
      </c>
      <c r="CJ358" s="57">
        <v>68515.659</v>
      </c>
      <c r="CK358" s="57">
        <v>79283.921000000002</v>
      </c>
      <c r="CL358" s="57">
        <v>80888.790999999997</v>
      </c>
      <c r="CM358" s="57">
        <v>81589.417000000001</v>
      </c>
      <c r="CN358" s="57">
        <v>82767.945999999996</v>
      </c>
      <c r="CO358" s="57">
        <v>85632.819000000003</v>
      </c>
      <c r="CP358" s="57">
        <v>84598.453999999998</v>
      </c>
      <c r="CQ358" s="57">
        <v>85597.544999999998</v>
      </c>
      <c r="CR358" s="57">
        <v>86138.298999999999</v>
      </c>
      <c r="CS358" s="57">
        <v>84417.293999999994</v>
      </c>
      <c r="CT358" s="57">
        <v>89308.748999999996</v>
      </c>
      <c r="CU358" s="57">
        <v>90089.501000000004</v>
      </c>
      <c r="CV358" s="57">
        <v>90125.328999999998</v>
      </c>
      <c r="CW358" s="57">
        <v>88620.97</v>
      </c>
      <c r="CX358" s="57">
        <v>90028.631999999998</v>
      </c>
      <c r="CY358" s="57">
        <v>93254.312000000005</v>
      </c>
      <c r="CZ358" s="57">
        <v>84040.915321926746</v>
      </c>
    </row>
    <row r="359" spans="1:104" x14ac:dyDescent="0.2">
      <c r="A359" s="56" t="s">
        <v>85</v>
      </c>
      <c r="B359" s="57">
        <v>6739.058</v>
      </c>
      <c r="C359" s="57">
        <v>6615.7219999999998</v>
      </c>
      <c r="D359" s="57">
        <v>6122.4279999999999</v>
      </c>
      <c r="E359" s="57">
        <v>6680.9930000000004</v>
      </c>
      <c r="F359" s="57">
        <v>6796.1940000000004</v>
      </c>
      <c r="G359" s="57">
        <v>6741.2439999999997</v>
      </c>
      <c r="H359" s="57">
        <v>6600.52</v>
      </c>
      <c r="I359" s="57">
        <v>6623.0010000000002</v>
      </c>
      <c r="J359" s="57">
        <v>6972.9859999999999</v>
      </c>
      <c r="K359" s="57">
        <v>7811.58</v>
      </c>
      <c r="L359" s="57">
        <v>8064.942</v>
      </c>
      <c r="M359" s="57">
        <v>8140.982</v>
      </c>
      <c r="N359" s="57">
        <v>9417.66</v>
      </c>
      <c r="O359" s="57">
        <v>9394.5409999999993</v>
      </c>
      <c r="P359" s="57">
        <v>9339.2360000000008</v>
      </c>
      <c r="Q359" s="57">
        <v>9439.1090000000004</v>
      </c>
      <c r="R359" s="57">
        <v>10378.458000000001</v>
      </c>
      <c r="S359" s="57">
        <v>11045.815000000001</v>
      </c>
      <c r="T359" s="57">
        <v>10089.776</v>
      </c>
      <c r="U359" s="57">
        <v>10001.785</v>
      </c>
      <c r="V359" s="57">
        <v>10418.965</v>
      </c>
      <c r="W359" s="57">
        <v>11338.096</v>
      </c>
      <c r="X359" s="57">
        <v>11042.187</v>
      </c>
      <c r="Y359" s="57">
        <v>12173.727000000001</v>
      </c>
      <c r="Z359" s="57">
        <v>12472.027</v>
      </c>
      <c r="AA359" s="57">
        <v>12510.645</v>
      </c>
      <c r="AB359" s="57">
        <v>12136.144</v>
      </c>
      <c r="AC359" s="57">
        <v>12695.575000000001</v>
      </c>
      <c r="AD359" s="57">
        <v>13309.528</v>
      </c>
      <c r="AE359" s="57">
        <v>13296.915000000001</v>
      </c>
      <c r="AF359" s="57">
        <v>13871.924999999999</v>
      </c>
      <c r="AG359" s="57">
        <v>13577.771000000001</v>
      </c>
      <c r="AH359" s="57">
        <v>14009.905000000001</v>
      </c>
      <c r="AI359" s="57">
        <v>14576.81</v>
      </c>
      <c r="AJ359" s="57">
        <v>14577.54</v>
      </c>
      <c r="AK359" s="57">
        <v>14496.295</v>
      </c>
      <c r="AL359" s="57">
        <v>14532.723</v>
      </c>
      <c r="AM359" s="57">
        <v>12312.735000000001</v>
      </c>
      <c r="AN359" s="57">
        <v>11794.522000000001</v>
      </c>
      <c r="AO359" s="57">
        <v>11172.450999999999</v>
      </c>
      <c r="AP359" s="57">
        <v>10879.898999999999</v>
      </c>
      <c r="AQ359" s="57">
        <v>11220.13</v>
      </c>
      <c r="AR359" s="57">
        <v>11391.522000000001</v>
      </c>
      <c r="AS359" s="57">
        <v>11600.206</v>
      </c>
      <c r="AT359" s="57">
        <v>11747.733</v>
      </c>
      <c r="AU359" s="57">
        <v>11918.623</v>
      </c>
      <c r="AV359" s="57">
        <v>12110.216</v>
      </c>
      <c r="AW359" s="57">
        <v>12148.433999999999</v>
      </c>
      <c r="AX359" s="57">
        <v>12107.387000000001</v>
      </c>
      <c r="AY359" s="57">
        <v>12891.754000000001</v>
      </c>
      <c r="AZ359" s="57">
        <v>13070.861999999999</v>
      </c>
      <c r="BA359" s="57">
        <v>13791.38</v>
      </c>
      <c r="BB359" s="57">
        <v>14034.582</v>
      </c>
      <c r="BC359" s="57">
        <v>14559.662</v>
      </c>
      <c r="BD359" s="57">
        <v>15072.752</v>
      </c>
      <c r="BE359" s="57">
        <v>17910.045999999998</v>
      </c>
      <c r="BF359" s="57">
        <v>18914.298999999999</v>
      </c>
      <c r="BG359" s="57">
        <v>19429.420999999998</v>
      </c>
      <c r="BH359" s="57">
        <v>19406.194</v>
      </c>
      <c r="BI359" s="57">
        <v>19762.923999999999</v>
      </c>
      <c r="BJ359" s="57">
        <v>21258.042000000001</v>
      </c>
      <c r="BK359" s="57">
        <v>22426.696</v>
      </c>
      <c r="BL359" s="57">
        <v>22764.894</v>
      </c>
      <c r="BM359" s="57">
        <v>23248.236000000001</v>
      </c>
      <c r="BN359" s="57">
        <v>23007.45</v>
      </c>
      <c r="BO359" s="57">
        <v>23599.251</v>
      </c>
      <c r="BP359" s="57">
        <v>24418.615000000002</v>
      </c>
      <c r="BQ359" s="57">
        <v>24881.071</v>
      </c>
      <c r="BR359" s="57">
        <v>26472.736000000001</v>
      </c>
      <c r="BS359" s="57">
        <v>27499.017</v>
      </c>
      <c r="BT359" s="57">
        <v>27500.061000000002</v>
      </c>
      <c r="BU359" s="57">
        <v>27286.260999999999</v>
      </c>
      <c r="BV359" s="57">
        <v>26519.121999999999</v>
      </c>
      <c r="BW359" s="57">
        <v>26056.416000000001</v>
      </c>
      <c r="BX359" s="57">
        <v>26196.827000000001</v>
      </c>
      <c r="BY359" s="57">
        <v>25838.537</v>
      </c>
      <c r="BZ359" s="57">
        <v>25674.156999999999</v>
      </c>
      <c r="CA359" s="57">
        <v>25828.66</v>
      </c>
      <c r="CB359" s="57">
        <v>26645.237000000001</v>
      </c>
      <c r="CC359" s="57">
        <v>26714.518</v>
      </c>
      <c r="CD359" s="57">
        <v>32932.851999999999</v>
      </c>
      <c r="CE359" s="57">
        <v>31139.417000000001</v>
      </c>
      <c r="CF359" s="57">
        <v>29927.348000000002</v>
      </c>
      <c r="CG359" s="57">
        <v>29002.441999999999</v>
      </c>
      <c r="CH359" s="57">
        <v>28523.925999999999</v>
      </c>
      <c r="CI359" s="57">
        <v>27789.713</v>
      </c>
      <c r="CJ359" s="57">
        <v>28006.521000000001</v>
      </c>
      <c r="CK359" s="57">
        <v>30813.048999999999</v>
      </c>
      <c r="CL359" s="57">
        <v>31540.817999999999</v>
      </c>
      <c r="CM359" s="57">
        <v>30881.556</v>
      </c>
      <c r="CN359" s="57">
        <v>31528.47</v>
      </c>
      <c r="CO359" s="57">
        <v>31409.752</v>
      </c>
      <c r="CP359" s="57">
        <v>31711.341</v>
      </c>
      <c r="CQ359" s="57">
        <v>31688.688999999998</v>
      </c>
      <c r="CR359" s="57">
        <v>31850.87</v>
      </c>
      <c r="CS359" s="57">
        <v>31405.235000000001</v>
      </c>
      <c r="CT359" s="57">
        <v>32154.508000000002</v>
      </c>
      <c r="CU359" s="57">
        <v>32267.876</v>
      </c>
      <c r="CV359" s="57">
        <v>31387.684000000001</v>
      </c>
      <c r="CW359" s="57">
        <v>30130.339</v>
      </c>
      <c r="CX359" s="57">
        <v>29850.620999999999</v>
      </c>
      <c r="CY359" s="57">
        <v>30596.195</v>
      </c>
      <c r="CZ359" s="57">
        <v>28573.161279096214</v>
      </c>
    </row>
    <row r="360" spans="1:104" x14ac:dyDescent="0.2">
      <c r="A360" s="56" t="s">
        <v>86</v>
      </c>
      <c r="B360" s="57">
        <v>7263.7340000000004</v>
      </c>
      <c r="C360" s="57">
        <v>6986.6149999999998</v>
      </c>
      <c r="D360" s="57">
        <v>7207.2979999999998</v>
      </c>
      <c r="E360" s="57">
        <v>7370.5940000000001</v>
      </c>
      <c r="F360" s="57">
        <v>7609.4070000000002</v>
      </c>
      <c r="G360" s="57">
        <v>7407.6610000000001</v>
      </c>
      <c r="H360" s="57">
        <v>6900.6909999999998</v>
      </c>
      <c r="I360" s="57">
        <v>6947.3050000000003</v>
      </c>
      <c r="J360" s="57">
        <v>6808.6880000000001</v>
      </c>
      <c r="K360" s="57">
        <v>7607.7849999999999</v>
      </c>
      <c r="L360" s="57">
        <v>8962.8150000000005</v>
      </c>
      <c r="M360" s="57">
        <v>8168.7939999999999</v>
      </c>
      <c r="N360" s="57">
        <v>8634.9629999999997</v>
      </c>
      <c r="O360" s="57">
        <v>8543.7070000000003</v>
      </c>
      <c r="P360" s="57">
        <v>9342.2340000000004</v>
      </c>
      <c r="Q360" s="57">
        <v>9314.0499999999993</v>
      </c>
      <c r="R360" s="57">
        <v>10413.191999999999</v>
      </c>
      <c r="S360" s="57">
        <v>11060.923000000001</v>
      </c>
      <c r="T360" s="57">
        <v>9274.2620000000006</v>
      </c>
      <c r="U360" s="57">
        <v>19596.330999999998</v>
      </c>
      <c r="V360" s="57">
        <v>19034.883000000002</v>
      </c>
      <c r="W360" s="57">
        <v>19259.498</v>
      </c>
      <c r="X360" s="57">
        <v>19525.188999999998</v>
      </c>
      <c r="Y360" s="57">
        <v>19545.04</v>
      </c>
      <c r="Z360" s="57">
        <v>18584.133999999998</v>
      </c>
      <c r="AA360" s="57">
        <v>18727.576000000001</v>
      </c>
      <c r="AB360" s="57">
        <v>17492.023000000001</v>
      </c>
      <c r="AC360" s="57">
        <v>18888.518</v>
      </c>
      <c r="AD360" s="57">
        <v>20765.14</v>
      </c>
      <c r="AE360" s="57">
        <v>20431.917000000001</v>
      </c>
      <c r="AF360" s="57">
        <v>20896.052</v>
      </c>
      <c r="AG360" s="57">
        <v>22403.784</v>
      </c>
      <c r="AH360" s="57">
        <v>21564.366000000002</v>
      </c>
      <c r="AI360" s="57">
        <v>22481.472000000002</v>
      </c>
      <c r="AJ360" s="57">
        <v>22736.141</v>
      </c>
      <c r="AK360" s="57">
        <v>16174.987999999999</v>
      </c>
      <c r="AL360" s="57">
        <v>15587.236999999999</v>
      </c>
      <c r="AM360" s="57">
        <v>15814.713</v>
      </c>
      <c r="AN360" s="57">
        <v>15638.62</v>
      </c>
      <c r="AO360" s="57">
        <v>14908.272999999999</v>
      </c>
      <c r="AP360" s="57">
        <v>13583.534</v>
      </c>
      <c r="AQ360" s="57">
        <v>12542.598</v>
      </c>
      <c r="AR360" s="57">
        <v>12058.557000000001</v>
      </c>
      <c r="AS360" s="57">
        <v>13796.328</v>
      </c>
      <c r="AT360" s="57">
        <v>13507.319</v>
      </c>
      <c r="AU360" s="57">
        <v>13555.471</v>
      </c>
      <c r="AV360" s="57">
        <v>14598.893</v>
      </c>
      <c r="AW360" s="57">
        <v>14740.005999999999</v>
      </c>
      <c r="AX360" s="57">
        <v>17610.14</v>
      </c>
      <c r="AY360" s="57">
        <v>17266.204000000002</v>
      </c>
      <c r="AZ360" s="57">
        <v>16606.845000000001</v>
      </c>
      <c r="BA360" s="57">
        <v>17307.169000000002</v>
      </c>
      <c r="BB360" s="57">
        <v>17002.969000000001</v>
      </c>
      <c r="BC360" s="57">
        <v>16433.198</v>
      </c>
      <c r="BD360" s="57">
        <v>16531.537</v>
      </c>
      <c r="BE360" s="57">
        <v>17482.3</v>
      </c>
      <c r="BF360" s="57">
        <v>18128.775000000001</v>
      </c>
      <c r="BG360" s="57">
        <v>18838.178</v>
      </c>
      <c r="BH360" s="57">
        <v>18336.723000000002</v>
      </c>
      <c r="BI360" s="57">
        <v>18687.830999999998</v>
      </c>
      <c r="BJ360" s="57">
        <v>20592.748</v>
      </c>
      <c r="BK360" s="57">
        <v>20818.77</v>
      </c>
      <c r="BL360" s="57">
        <v>22237.157999999999</v>
      </c>
      <c r="BM360" s="57">
        <v>21510.268</v>
      </c>
      <c r="BN360" s="57">
        <v>21889.123</v>
      </c>
      <c r="BO360" s="57">
        <v>22329.592000000001</v>
      </c>
      <c r="BP360" s="57">
        <v>22604.594000000001</v>
      </c>
      <c r="BQ360" s="57">
        <v>22476.941999999999</v>
      </c>
      <c r="BR360" s="57">
        <v>23357.398000000001</v>
      </c>
      <c r="BS360" s="57">
        <v>23482.021000000001</v>
      </c>
      <c r="BT360" s="57">
        <v>23649.119999999999</v>
      </c>
      <c r="BU360" s="57">
        <v>24622.811000000002</v>
      </c>
      <c r="BV360" s="57">
        <v>23554.45</v>
      </c>
      <c r="BW360" s="57">
        <v>23992.285</v>
      </c>
      <c r="BX360" s="57">
        <v>28578.331999999999</v>
      </c>
      <c r="BY360" s="57">
        <v>28311.487000000001</v>
      </c>
      <c r="BZ360" s="57">
        <v>28396.965</v>
      </c>
      <c r="CA360" s="57">
        <v>27766.032999999999</v>
      </c>
      <c r="CB360" s="57">
        <v>30349.269</v>
      </c>
      <c r="CC360" s="57">
        <v>28068.567999999999</v>
      </c>
      <c r="CD360" s="57">
        <v>32631.547999999999</v>
      </c>
      <c r="CE360" s="57">
        <v>32806.813999999998</v>
      </c>
      <c r="CF360" s="57">
        <v>29392.800999999999</v>
      </c>
      <c r="CG360" s="57">
        <v>27390.949000000001</v>
      </c>
      <c r="CH360" s="57">
        <v>26993.427</v>
      </c>
      <c r="CI360" s="57">
        <v>24923.67</v>
      </c>
      <c r="CJ360" s="57">
        <v>19100.010999999999</v>
      </c>
      <c r="CK360" s="57">
        <v>20075.723999999998</v>
      </c>
      <c r="CL360" s="57">
        <v>19879.282999999999</v>
      </c>
      <c r="CM360" s="57">
        <v>19578.809000000001</v>
      </c>
      <c r="CN360" s="57">
        <v>19410.16</v>
      </c>
      <c r="CO360" s="57">
        <v>19668.162</v>
      </c>
      <c r="CP360" s="57">
        <v>20371.042000000001</v>
      </c>
      <c r="CQ360" s="57">
        <v>20010.284</v>
      </c>
      <c r="CR360" s="57">
        <v>19947.507000000001</v>
      </c>
      <c r="CS360" s="57">
        <v>20962.060000000001</v>
      </c>
      <c r="CT360" s="57">
        <v>20414.915000000001</v>
      </c>
      <c r="CU360" s="57">
        <v>20396.223000000002</v>
      </c>
      <c r="CV360" s="57">
        <v>20313.334999999999</v>
      </c>
      <c r="CW360" s="57">
        <v>19363.234</v>
      </c>
      <c r="CX360" s="57">
        <v>19718.468000000001</v>
      </c>
      <c r="CY360" s="57">
        <v>20186.710999999999</v>
      </c>
      <c r="CZ360" s="57">
        <v>18362.515203260053</v>
      </c>
    </row>
    <row r="361" spans="1:104" x14ac:dyDescent="0.2">
      <c r="A361" s="56" t="s">
        <v>87</v>
      </c>
      <c r="B361" s="57">
        <v>1832.8209999999999</v>
      </c>
      <c r="C361" s="57">
        <v>1834.8910000000001</v>
      </c>
      <c r="D361" s="57">
        <v>1885.13</v>
      </c>
      <c r="E361" s="57">
        <v>1816.4590000000001</v>
      </c>
      <c r="F361" s="57">
        <v>1821.595</v>
      </c>
      <c r="G361" s="57">
        <v>976.88599999999997</v>
      </c>
      <c r="H361" s="57">
        <v>1039.8969999999999</v>
      </c>
      <c r="I361" s="57">
        <v>871.95100000000002</v>
      </c>
      <c r="J361" s="57">
        <v>1038.357</v>
      </c>
      <c r="K361" s="57">
        <v>1080.558</v>
      </c>
      <c r="L361" s="57">
        <v>1030.2909999999999</v>
      </c>
      <c r="M361" s="57">
        <v>839.77599999999995</v>
      </c>
      <c r="N361" s="57">
        <v>861.74</v>
      </c>
      <c r="O361" s="57">
        <v>926.95899999999995</v>
      </c>
      <c r="P361" s="57">
        <v>954.87</v>
      </c>
      <c r="Q361" s="57">
        <v>960.67200000000003</v>
      </c>
      <c r="R361" s="57">
        <v>973.06200000000001</v>
      </c>
      <c r="S361" s="57">
        <v>984.87699999999995</v>
      </c>
      <c r="T361" s="57">
        <v>1039.329</v>
      </c>
      <c r="U361" s="57">
        <v>906.846</v>
      </c>
      <c r="V361" s="57">
        <v>1227.6769999999999</v>
      </c>
      <c r="W361" s="57">
        <v>1653.3219999999999</v>
      </c>
      <c r="X361" s="57">
        <v>1890.143</v>
      </c>
      <c r="Y361" s="57">
        <v>2214.9940000000001</v>
      </c>
      <c r="Z361" s="57">
        <v>2173.134</v>
      </c>
      <c r="AA361" s="57">
        <v>2202.92</v>
      </c>
      <c r="AB361" s="57">
        <v>2421.2629999999999</v>
      </c>
      <c r="AC361" s="57">
        <v>1655.3040000000001</v>
      </c>
      <c r="AD361" s="57">
        <v>1757.2149999999999</v>
      </c>
      <c r="AE361" s="57">
        <v>1900.1759999999999</v>
      </c>
      <c r="AF361" s="57">
        <v>2533.288</v>
      </c>
      <c r="AG361" s="57">
        <v>2615.0239999999999</v>
      </c>
      <c r="AH361" s="57">
        <v>2748.875</v>
      </c>
      <c r="AI361" s="57">
        <v>2757.12</v>
      </c>
      <c r="AJ361" s="57">
        <v>2685.4169999999999</v>
      </c>
      <c r="AK361" s="57">
        <v>2503.7959999999998</v>
      </c>
      <c r="AL361" s="57">
        <v>2463.7669999999998</v>
      </c>
      <c r="AM361" s="57">
        <v>2464.3649999999998</v>
      </c>
      <c r="AN361" s="57">
        <v>2492.2800000000002</v>
      </c>
      <c r="AO361" s="57">
        <v>2489.5010000000002</v>
      </c>
      <c r="AP361" s="57">
        <v>2528.1799999999998</v>
      </c>
      <c r="AQ361" s="57">
        <v>2662.7660000000001</v>
      </c>
      <c r="AR361" s="57">
        <v>2650.6</v>
      </c>
      <c r="AS361" s="57">
        <v>2772.9850000000001</v>
      </c>
      <c r="AT361" s="57">
        <v>2918.415</v>
      </c>
      <c r="AU361" s="57">
        <v>3095.48</v>
      </c>
      <c r="AV361" s="57">
        <v>3267.6289999999999</v>
      </c>
      <c r="AW361" s="57">
        <v>3515.395</v>
      </c>
      <c r="AX361" s="57">
        <v>3123.7190000000001</v>
      </c>
      <c r="AY361" s="57">
        <v>3746.9079999999999</v>
      </c>
      <c r="AZ361" s="57">
        <v>4398.9629999999997</v>
      </c>
      <c r="BA361" s="57">
        <v>4337.4780000000001</v>
      </c>
      <c r="BB361" s="57">
        <v>4734.5200000000004</v>
      </c>
      <c r="BC361" s="57">
        <v>6399.7359999999999</v>
      </c>
      <c r="BD361" s="57">
        <v>8109.7910000000002</v>
      </c>
      <c r="BE361" s="57">
        <v>7041.5730000000003</v>
      </c>
      <c r="BF361" s="57">
        <v>11657.986999999999</v>
      </c>
      <c r="BG361" s="57">
        <v>11647.673000000001</v>
      </c>
      <c r="BH361" s="57">
        <v>14342.558000000001</v>
      </c>
      <c r="BI361" s="57">
        <v>13228.42</v>
      </c>
      <c r="BJ361" s="57">
        <v>13873.825000000001</v>
      </c>
      <c r="BK361" s="57">
        <v>7640.2150000000001</v>
      </c>
      <c r="BL361" s="57">
        <v>8055.549</v>
      </c>
      <c r="BM361" s="57">
        <v>7845.57</v>
      </c>
      <c r="BN361" s="57">
        <v>8587.0740000000005</v>
      </c>
      <c r="BO361" s="57">
        <v>8685.1659999999993</v>
      </c>
      <c r="BP361" s="57">
        <v>9926.2620000000006</v>
      </c>
      <c r="BQ361" s="57">
        <v>10761.08</v>
      </c>
      <c r="BR361" s="57">
        <v>10462.378000000001</v>
      </c>
      <c r="BS361" s="57">
        <v>11630.705</v>
      </c>
      <c r="BT361" s="57">
        <v>11861.379000000001</v>
      </c>
      <c r="BU361" s="57">
        <v>11662.224</v>
      </c>
      <c r="BV361" s="57">
        <v>12467.569</v>
      </c>
      <c r="BW361" s="57">
        <v>12750.137000000001</v>
      </c>
      <c r="BX361" s="57">
        <v>13973.109</v>
      </c>
      <c r="BY361" s="57">
        <v>13433.053</v>
      </c>
      <c r="BZ361" s="57">
        <v>14204.47</v>
      </c>
      <c r="CA361" s="57">
        <v>14849.243</v>
      </c>
      <c r="CB361" s="57">
        <v>14985.206</v>
      </c>
      <c r="CC361" s="57">
        <v>16187.439</v>
      </c>
      <c r="CD361" s="57">
        <v>17653.874</v>
      </c>
      <c r="CE361" s="57">
        <v>17554.008999999998</v>
      </c>
      <c r="CF361" s="57">
        <v>18217.383000000002</v>
      </c>
      <c r="CG361" s="57">
        <v>19021.074000000001</v>
      </c>
      <c r="CH361" s="57">
        <v>19733.829000000002</v>
      </c>
      <c r="CI361" s="57">
        <v>20569.305</v>
      </c>
      <c r="CJ361" s="57">
        <v>21409.127</v>
      </c>
      <c r="CK361" s="57">
        <v>28395.148000000001</v>
      </c>
      <c r="CL361" s="57">
        <v>29468.69</v>
      </c>
      <c r="CM361" s="57">
        <v>31129.052</v>
      </c>
      <c r="CN361" s="57">
        <v>31829.315999999999</v>
      </c>
      <c r="CO361" s="57">
        <v>34554.904999999999</v>
      </c>
      <c r="CP361" s="57">
        <v>32516.071</v>
      </c>
      <c r="CQ361" s="57">
        <v>33898.572</v>
      </c>
      <c r="CR361" s="57">
        <v>34339.921999999999</v>
      </c>
      <c r="CS361" s="57">
        <v>32049.999</v>
      </c>
      <c r="CT361" s="57">
        <v>36739.326000000001</v>
      </c>
      <c r="CU361" s="57">
        <v>37425.402000000002</v>
      </c>
      <c r="CV361" s="57">
        <v>38424.31</v>
      </c>
      <c r="CW361" s="57">
        <v>39127.396999999997</v>
      </c>
      <c r="CX361" s="57">
        <v>40459.542999999998</v>
      </c>
      <c r="CY361" s="57">
        <v>42471.406000000003</v>
      </c>
      <c r="CZ361" s="57">
        <v>37105.238839570484</v>
      </c>
    </row>
    <row r="362" spans="1:104" x14ac:dyDescent="0.2">
      <c r="A362" s="56" t="s">
        <v>88</v>
      </c>
      <c r="B362" s="57">
        <v>11071.95</v>
      </c>
      <c r="C362" s="57">
        <v>10965.794</v>
      </c>
      <c r="D362" s="57">
        <v>10687.815000000001</v>
      </c>
      <c r="E362" s="57">
        <v>10711.291999999999</v>
      </c>
      <c r="F362" s="57">
        <v>11014.22</v>
      </c>
      <c r="G362" s="57">
        <v>11214.296</v>
      </c>
      <c r="H362" s="57">
        <v>11527.085999999999</v>
      </c>
      <c r="I362" s="57">
        <v>11449.120999999999</v>
      </c>
      <c r="J362" s="57">
        <v>12628.434999999999</v>
      </c>
      <c r="K362" s="57">
        <v>12814.039000000001</v>
      </c>
      <c r="L362" s="57">
        <v>13588.989</v>
      </c>
      <c r="M362" s="57">
        <v>13984.710999999999</v>
      </c>
      <c r="N362" s="57">
        <v>14552.911</v>
      </c>
      <c r="O362" s="57">
        <v>13969.116</v>
      </c>
      <c r="P362" s="57">
        <v>12975.343000000001</v>
      </c>
      <c r="Q362" s="57">
        <v>12655.415999999999</v>
      </c>
      <c r="R362" s="57">
        <v>13500.575999999999</v>
      </c>
      <c r="S362" s="57">
        <v>13295.397999999999</v>
      </c>
      <c r="T362" s="57">
        <v>13554.733</v>
      </c>
      <c r="U362" s="57">
        <v>13613.856</v>
      </c>
      <c r="V362" s="57">
        <v>14621.65</v>
      </c>
      <c r="W362" s="57">
        <v>14979.647999999999</v>
      </c>
      <c r="X362" s="57">
        <v>14467.800999999999</v>
      </c>
      <c r="Y362" s="57">
        <v>15680.23</v>
      </c>
      <c r="Z362" s="57">
        <v>15642.611999999999</v>
      </c>
      <c r="AA362" s="57">
        <v>15886.611000000001</v>
      </c>
      <c r="AB362" s="57">
        <v>16968.044000000002</v>
      </c>
      <c r="AC362" s="57">
        <v>17226.897000000001</v>
      </c>
      <c r="AD362" s="57">
        <v>18539.575000000001</v>
      </c>
      <c r="AE362" s="57">
        <v>19762.159</v>
      </c>
      <c r="AF362" s="57">
        <v>17546.216</v>
      </c>
      <c r="AG362" s="57">
        <v>17836.838</v>
      </c>
      <c r="AH362" s="57">
        <v>17608.050999999999</v>
      </c>
      <c r="AI362" s="57">
        <v>17298.776000000002</v>
      </c>
      <c r="AJ362" s="57">
        <v>16705.861000000001</v>
      </c>
      <c r="AK362" s="57">
        <v>16171.865</v>
      </c>
      <c r="AL362" s="57">
        <v>15427.172</v>
      </c>
      <c r="AM362" s="57">
        <v>13479.906999999999</v>
      </c>
      <c r="AN362" s="57">
        <v>13109.59</v>
      </c>
      <c r="AO362" s="57">
        <v>12256.15</v>
      </c>
      <c r="AP362" s="57">
        <v>12310.62</v>
      </c>
      <c r="AQ362" s="57">
        <v>12190.632</v>
      </c>
      <c r="AR362" s="57">
        <v>13018.74</v>
      </c>
      <c r="AS362" s="57">
        <v>13159.377</v>
      </c>
      <c r="AT362" s="57">
        <v>13320.885</v>
      </c>
      <c r="AU362" s="57">
        <v>13072.548000000001</v>
      </c>
      <c r="AV362" s="57">
        <v>13142.74</v>
      </c>
      <c r="AW362" s="57">
        <v>15179.308999999999</v>
      </c>
      <c r="AX362" s="57">
        <v>15190.547</v>
      </c>
      <c r="AY362" s="57">
        <v>15796.351000000001</v>
      </c>
      <c r="AZ362" s="57">
        <v>16639.93</v>
      </c>
      <c r="BA362" s="57">
        <v>16685.282999999999</v>
      </c>
      <c r="BB362" s="57">
        <v>17747.181</v>
      </c>
      <c r="BC362" s="57">
        <v>18091.017</v>
      </c>
      <c r="BD362" s="57">
        <v>18716.814999999999</v>
      </c>
      <c r="BE362" s="57">
        <v>21194.014999999999</v>
      </c>
      <c r="BF362" s="57">
        <v>20934.276999999998</v>
      </c>
      <c r="BG362" s="57">
        <v>22757.958999999999</v>
      </c>
      <c r="BH362" s="57">
        <v>23044.595000000001</v>
      </c>
      <c r="BI362" s="57">
        <v>23672.84</v>
      </c>
      <c r="BJ362" s="57">
        <v>24122.112000000001</v>
      </c>
      <c r="BK362" s="57">
        <v>24889.284</v>
      </c>
      <c r="BL362" s="57">
        <v>23744.255000000001</v>
      </c>
      <c r="BM362" s="57">
        <v>23288.664000000001</v>
      </c>
      <c r="BN362" s="57">
        <v>21655.688999999998</v>
      </c>
      <c r="BO362" s="57">
        <v>22326.403999999999</v>
      </c>
      <c r="BP362" s="57">
        <v>22224.087</v>
      </c>
      <c r="BQ362" s="57">
        <v>22967.457999999999</v>
      </c>
      <c r="BR362" s="57">
        <v>25210.406999999999</v>
      </c>
      <c r="BS362" s="57">
        <v>27131.305</v>
      </c>
      <c r="BT362" s="57">
        <v>27280.625</v>
      </c>
      <c r="BU362" s="57">
        <v>29007.173999999999</v>
      </c>
      <c r="BV362" s="57">
        <v>30486.281999999999</v>
      </c>
      <c r="BW362" s="57">
        <v>30330.161</v>
      </c>
      <c r="BX362" s="57">
        <v>29829.256000000001</v>
      </c>
      <c r="BY362" s="57">
        <v>31061.312000000002</v>
      </c>
      <c r="BZ362" s="57">
        <v>32134.399000000001</v>
      </c>
      <c r="CA362" s="57">
        <v>33296.381000000001</v>
      </c>
      <c r="CB362" s="57">
        <v>34592.105000000003</v>
      </c>
      <c r="CC362" s="57">
        <v>35197.756000000001</v>
      </c>
      <c r="CD362" s="57">
        <v>37482.485000000001</v>
      </c>
      <c r="CE362" s="57">
        <v>36163.838000000003</v>
      </c>
      <c r="CF362" s="57">
        <v>36669.873</v>
      </c>
      <c r="CG362" s="57">
        <v>39173.93</v>
      </c>
      <c r="CH362" s="57">
        <v>39328.625</v>
      </c>
      <c r="CI362" s="57">
        <v>41778.489000000001</v>
      </c>
      <c r="CJ362" s="57">
        <v>43683.607000000004</v>
      </c>
      <c r="CK362" s="57">
        <v>47116.41</v>
      </c>
      <c r="CL362" s="57">
        <v>47281.353999999999</v>
      </c>
      <c r="CM362" s="57">
        <v>48551.510999999999</v>
      </c>
      <c r="CN362" s="57">
        <v>46132.11</v>
      </c>
      <c r="CO362" s="57">
        <v>46800.421999999999</v>
      </c>
      <c r="CP362" s="57">
        <v>46241.264999999999</v>
      </c>
      <c r="CQ362" s="57">
        <v>46539.125999999997</v>
      </c>
      <c r="CR362" s="57">
        <v>47048.046999999999</v>
      </c>
      <c r="CS362" s="57">
        <v>47316.936000000002</v>
      </c>
      <c r="CT362" s="57">
        <v>47994.466</v>
      </c>
      <c r="CU362" s="57">
        <v>47528.447999999997</v>
      </c>
      <c r="CV362" s="57">
        <v>49193.457999999999</v>
      </c>
      <c r="CW362" s="57">
        <v>49281.364000000001</v>
      </c>
      <c r="CX362" s="57">
        <v>50191.510999999999</v>
      </c>
      <c r="CY362" s="57">
        <v>49451.667000000001</v>
      </c>
      <c r="CZ362" s="57">
        <v>46734.434737884825</v>
      </c>
    </row>
    <row r="363" spans="1:104" x14ac:dyDescent="0.2">
      <c r="A363" s="56" t="s">
        <v>89</v>
      </c>
      <c r="B363" s="57">
        <v>10187.996999999999</v>
      </c>
      <c r="C363" s="57">
        <v>10143.112999999999</v>
      </c>
      <c r="D363" s="57">
        <v>9828.1659999999993</v>
      </c>
      <c r="E363" s="57">
        <v>10186.186</v>
      </c>
      <c r="F363" s="57">
        <v>10117.462</v>
      </c>
      <c r="G363" s="57">
        <v>10278.073</v>
      </c>
      <c r="H363" s="57">
        <v>10291.754999999999</v>
      </c>
      <c r="I363" s="57">
        <v>10184.849</v>
      </c>
      <c r="J363" s="57">
        <v>11342.529</v>
      </c>
      <c r="K363" s="57">
        <v>11602.797</v>
      </c>
      <c r="L363" s="57">
        <v>12318.992</v>
      </c>
      <c r="M363" s="57">
        <v>12668.012000000001</v>
      </c>
      <c r="N363" s="57">
        <v>13227.886</v>
      </c>
      <c r="O363" s="57">
        <v>12686.897000000001</v>
      </c>
      <c r="P363" s="57">
        <v>12352.625</v>
      </c>
      <c r="Q363" s="57">
        <v>12206.303</v>
      </c>
      <c r="R363" s="57">
        <v>13015.322</v>
      </c>
      <c r="S363" s="57">
        <v>13225.924999999999</v>
      </c>
      <c r="T363" s="57">
        <v>13485.25</v>
      </c>
      <c r="U363" s="57">
        <v>13373.025</v>
      </c>
      <c r="V363" s="57">
        <v>14413.768</v>
      </c>
      <c r="W363" s="57">
        <v>14802.798000000001</v>
      </c>
      <c r="X363" s="57">
        <v>14133.584000000001</v>
      </c>
      <c r="Y363" s="57">
        <v>15367.687</v>
      </c>
      <c r="Z363" s="57">
        <v>15426.432000000001</v>
      </c>
      <c r="AA363" s="57">
        <v>15613.851000000001</v>
      </c>
      <c r="AB363" s="57">
        <v>16754.781999999999</v>
      </c>
      <c r="AC363" s="57">
        <v>17004.282999999999</v>
      </c>
      <c r="AD363" s="57">
        <v>18389.782999999999</v>
      </c>
      <c r="AE363" s="57">
        <v>19601.100999999999</v>
      </c>
      <c r="AF363" s="57">
        <v>17367.136999999999</v>
      </c>
      <c r="AG363" s="57">
        <v>17637.406999999999</v>
      </c>
      <c r="AH363" s="57">
        <v>17418.407999999999</v>
      </c>
      <c r="AI363" s="57">
        <v>17146.182000000001</v>
      </c>
      <c r="AJ363" s="57">
        <v>16502.233</v>
      </c>
      <c r="AK363" s="57">
        <v>15973.635</v>
      </c>
      <c r="AL363" s="57">
        <v>15319.703</v>
      </c>
      <c r="AM363" s="57">
        <v>13376.54</v>
      </c>
      <c r="AN363" s="57">
        <v>13004.120999999999</v>
      </c>
      <c r="AO363" s="57">
        <v>12150.752</v>
      </c>
      <c r="AP363" s="57">
        <v>12199.859</v>
      </c>
      <c r="AQ363" s="57">
        <v>12098.594999999999</v>
      </c>
      <c r="AR363" s="57">
        <v>12920.022000000001</v>
      </c>
      <c r="AS363" s="57">
        <v>13059.592000000001</v>
      </c>
      <c r="AT363" s="57">
        <v>13259.635</v>
      </c>
      <c r="AU363" s="57">
        <v>12998.442999999999</v>
      </c>
      <c r="AV363" s="57">
        <v>12924.72</v>
      </c>
      <c r="AW363" s="57">
        <v>14957.727000000001</v>
      </c>
      <c r="AX363" s="57">
        <v>14980.936</v>
      </c>
      <c r="AY363" s="57">
        <v>15587.37</v>
      </c>
      <c r="AZ363" s="57">
        <v>16422.386999999999</v>
      </c>
      <c r="BA363" s="57">
        <v>16481.963</v>
      </c>
      <c r="BB363" s="57">
        <v>17544.080999999998</v>
      </c>
      <c r="BC363" s="57">
        <v>17869.017</v>
      </c>
      <c r="BD363" s="57">
        <v>18085.814999999999</v>
      </c>
      <c r="BE363" s="57">
        <v>20308.344000000001</v>
      </c>
      <c r="BF363" s="57">
        <v>19472.108</v>
      </c>
      <c r="BG363" s="57">
        <v>21303.258000000002</v>
      </c>
      <c r="BH363" s="57">
        <v>21749.489000000001</v>
      </c>
      <c r="BI363" s="57">
        <v>21967.177</v>
      </c>
      <c r="BJ363" s="57">
        <v>22596.069</v>
      </c>
      <c r="BK363" s="57">
        <v>23244.289000000001</v>
      </c>
      <c r="BL363" s="57">
        <v>22177.107</v>
      </c>
      <c r="BM363" s="57">
        <v>22396.518</v>
      </c>
      <c r="BN363" s="57">
        <v>20185.77</v>
      </c>
      <c r="BO363" s="57">
        <v>20887.241999999998</v>
      </c>
      <c r="BP363" s="57">
        <v>21098.780999999999</v>
      </c>
      <c r="BQ363" s="57">
        <v>21812.75</v>
      </c>
      <c r="BR363" s="57">
        <v>22819.757000000001</v>
      </c>
      <c r="BS363" s="57">
        <v>24995.105</v>
      </c>
      <c r="BT363" s="57">
        <v>25244.167000000001</v>
      </c>
      <c r="BU363" s="57">
        <v>26137.93</v>
      </c>
      <c r="BV363" s="57">
        <v>27243.925999999999</v>
      </c>
      <c r="BW363" s="57">
        <v>26778.079000000002</v>
      </c>
      <c r="BX363" s="57">
        <v>26727.974999999999</v>
      </c>
      <c r="BY363" s="57">
        <v>27752.436000000002</v>
      </c>
      <c r="BZ363" s="57">
        <v>28406.455999999998</v>
      </c>
      <c r="CA363" s="57">
        <v>30058.76</v>
      </c>
      <c r="CB363" s="57">
        <v>31360.746999999999</v>
      </c>
      <c r="CC363" s="57">
        <v>31877.324000000001</v>
      </c>
      <c r="CD363" s="57">
        <v>33575.938999999998</v>
      </c>
      <c r="CE363" s="57">
        <v>32949.190999999999</v>
      </c>
      <c r="CF363" s="57">
        <v>33848.853000000003</v>
      </c>
      <c r="CG363" s="57">
        <v>33985.366999999998</v>
      </c>
      <c r="CH363" s="57">
        <v>34253.445</v>
      </c>
      <c r="CI363" s="57">
        <v>35959.273999999998</v>
      </c>
      <c r="CJ363" s="57">
        <v>36743.872000000003</v>
      </c>
      <c r="CK363" s="57">
        <v>37704.165999999997</v>
      </c>
      <c r="CL363" s="57">
        <v>37510.928</v>
      </c>
      <c r="CM363" s="57">
        <v>36718.845999999998</v>
      </c>
      <c r="CN363" s="57">
        <v>34083.748</v>
      </c>
      <c r="CO363" s="57">
        <v>33664.29</v>
      </c>
      <c r="CP363" s="57">
        <v>33077.940999999999</v>
      </c>
      <c r="CQ363" s="57">
        <v>33212.857000000004</v>
      </c>
      <c r="CR363" s="57">
        <v>33056.216</v>
      </c>
      <c r="CS363" s="57">
        <v>33268.125999999997</v>
      </c>
      <c r="CT363" s="57">
        <v>33373.413999999997</v>
      </c>
      <c r="CU363" s="57">
        <v>32405.091</v>
      </c>
      <c r="CV363" s="57">
        <v>34050.091999999997</v>
      </c>
      <c r="CW363" s="57">
        <v>33911.57</v>
      </c>
      <c r="CX363" s="57">
        <v>34462.252999999997</v>
      </c>
      <c r="CY363" s="57">
        <v>35605.120000000003</v>
      </c>
      <c r="CZ363" s="57">
        <v>32158.973015118107</v>
      </c>
    </row>
    <row r="364" spans="1:104" x14ac:dyDescent="0.2">
      <c r="A364" s="56" t="s">
        <v>90</v>
      </c>
      <c r="B364" s="57">
        <v>883.95299999999997</v>
      </c>
      <c r="C364" s="57">
        <v>822.68100000000004</v>
      </c>
      <c r="D364" s="57">
        <v>859.649</v>
      </c>
      <c r="E364" s="57">
        <v>525.10599999999999</v>
      </c>
      <c r="F364" s="57">
        <v>896.75800000000004</v>
      </c>
      <c r="G364" s="57">
        <v>936.22299999999996</v>
      </c>
      <c r="H364" s="57">
        <v>1235.3309999999999</v>
      </c>
      <c r="I364" s="57">
        <v>1264.2719999999999</v>
      </c>
      <c r="J364" s="57">
        <v>1285.9059999999999</v>
      </c>
      <c r="K364" s="57">
        <v>1211.242</v>
      </c>
      <c r="L364" s="57">
        <v>1269.9970000000001</v>
      </c>
      <c r="M364" s="57">
        <v>1316.6990000000001</v>
      </c>
      <c r="N364" s="57">
        <v>1325.0250000000001</v>
      </c>
      <c r="O364" s="57">
        <v>1282.2190000000001</v>
      </c>
      <c r="P364" s="57">
        <v>622.71799999999996</v>
      </c>
      <c r="Q364" s="57">
        <v>449.113</v>
      </c>
      <c r="R364" s="57">
        <v>485.25400000000002</v>
      </c>
      <c r="S364" s="57">
        <v>69.472999999999999</v>
      </c>
      <c r="T364" s="57">
        <v>69.483000000000004</v>
      </c>
      <c r="U364" s="57">
        <v>240.83099999999999</v>
      </c>
      <c r="V364" s="57">
        <v>207.88200000000001</v>
      </c>
      <c r="W364" s="57">
        <v>176.85</v>
      </c>
      <c r="X364" s="57">
        <v>334.21699999999998</v>
      </c>
      <c r="Y364" s="57">
        <v>312.54300000000001</v>
      </c>
      <c r="Z364" s="57">
        <v>216.18</v>
      </c>
      <c r="AA364" s="57">
        <v>272.76</v>
      </c>
      <c r="AB364" s="57">
        <v>213.262</v>
      </c>
      <c r="AC364" s="57">
        <v>222.614</v>
      </c>
      <c r="AD364" s="57">
        <v>149.792</v>
      </c>
      <c r="AE364" s="57">
        <v>161.05799999999999</v>
      </c>
      <c r="AF364" s="57">
        <v>179.07900000000001</v>
      </c>
      <c r="AG364" s="57">
        <v>199.43100000000001</v>
      </c>
      <c r="AH364" s="57">
        <v>189.643</v>
      </c>
      <c r="AI364" s="57">
        <v>152.59399999999999</v>
      </c>
      <c r="AJ364" s="57">
        <v>203.62799999999999</v>
      </c>
      <c r="AK364" s="57">
        <v>198.23</v>
      </c>
      <c r="AL364" s="57">
        <v>107.46899999999999</v>
      </c>
      <c r="AM364" s="57">
        <v>103.367</v>
      </c>
      <c r="AN364" s="57">
        <v>105.46899999999999</v>
      </c>
      <c r="AO364" s="57">
        <v>105.398</v>
      </c>
      <c r="AP364" s="57">
        <v>110.761</v>
      </c>
      <c r="AQ364" s="57">
        <v>92.037000000000006</v>
      </c>
      <c r="AR364" s="57">
        <v>98.718000000000004</v>
      </c>
      <c r="AS364" s="57">
        <v>99.784999999999997</v>
      </c>
      <c r="AT364" s="57">
        <v>61.25</v>
      </c>
      <c r="AU364" s="57">
        <v>74.105000000000004</v>
      </c>
      <c r="AV364" s="57">
        <v>218.02</v>
      </c>
      <c r="AW364" s="57">
        <v>221.58199999999999</v>
      </c>
      <c r="AX364" s="57">
        <v>209.61099999999999</v>
      </c>
      <c r="AY364" s="57">
        <v>208.98099999999999</v>
      </c>
      <c r="AZ364" s="57">
        <v>217.54300000000001</v>
      </c>
      <c r="BA364" s="57">
        <v>203.32</v>
      </c>
      <c r="BB364" s="57">
        <v>203.1</v>
      </c>
      <c r="BC364" s="57">
        <v>222</v>
      </c>
      <c r="BD364" s="57">
        <v>223</v>
      </c>
      <c r="BE364" s="57">
        <v>242.29400000000001</v>
      </c>
      <c r="BF364" s="57">
        <v>247.999</v>
      </c>
      <c r="BG364" s="57">
        <v>257.36900000000003</v>
      </c>
      <c r="BH364" s="57">
        <v>262.74799999999999</v>
      </c>
      <c r="BI364" s="57">
        <v>268.11599999999999</v>
      </c>
      <c r="BJ364" s="57">
        <v>239.73699999999999</v>
      </c>
      <c r="BK364" s="57">
        <v>256.83600000000001</v>
      </c>
      <c r="BL364" s="57">
        <v>426.33499999999998</v>
      </c>
      <c r="BM364" s="57">
        <v>269.60899999999998</v>
      </c>
      <c r="BN364" s="57">
        <v>317.04199999999997</v>
      </c>
      <c r="BO364" s="57">
        <v>593.92200000000003</v>
      </c>
      <c r="BP364" s="57">
        <v>302.74299999999999</v>
      </c>
      <c r="BQ364" s="57">
        <v>348.55599999999998</v>
      </c>
      <c r="BR364" s="57">
        <v>448.887</v>
      </c>
      <c r="BS364" s="57">
        <v>250.161</v>
      </c>
      <c r="BT364" s="57">
        <v>240.523</v>
      </c>
      <c r="BU364" s="57">
        <v>348.01499999999999</v>
      </c>
      <c r="BV364" s="57">
        <v>384.95499999999998</v>
      </c>
      <c r="BW364" s="57">
        <v>804.745</v>
      </c>
      <c r="BX364" s="57">
        <v>349.77600000000001</v>
      </c>
      <c r="BY364" s="57">
        <v>418.68299999999999</v>
      </c>
      <c r="BZ364" s="57">
        <v>690.06100000000004</v>
      </c>
      <c r="CA364" s="57">
        <v>295.70999999999998</v>
      </c>
      <c r="CB364" s="57">
        <v>517.15</v>
      </c>
      <c r="CC364" s="57">
        <v>603.93299999999999</v>
      </c>
      <c r="CD364" s="57">
        <v>812.72699999999998</v>
      </c>
      <c r="CE364" s="57">
        <v>363.50700000000001</v>
      </c>
      <c r="CF364" s="57">
        <v>97.528000000000006</v>
      </c>
      <c r="CG364" s="57">
        <v>1488.4469999999999</v>
      </c>
      <c r="CH364" s="57">
        <v>1291.5889999999999</v>
      </c>
      <c r="CI364" s="57">
        <v>1193.79</v>
      </c>
      <c r="CJ364" s="57">
        <v>1764.377</v>
      </c>
      <c r="CK364" s="57">
        <v>2898.6190000000001</v>
      </c>
      <c r="CL364" s="57">
        <v>3334.9690000000001</v>
      </c>
      <c r="CM364" s="57">
        <v>4199.2839999999997</v>
      </c>
      <c r="CN364" s="57">
        <v>4410.701</v>
      </c>
      <c r="CO364" s="57">
        <v>4789.2240000000002</v>
      </c>
      <c r="CP364" s="57">
        <v>4942.1580000000004</v>
      </c>
      <c r="CQ364" s="57">
        <v>5100.9260000000004</v>
      </c>
      <c r="CR364" s="57">
        <v>4979.0649999999996</v>
      </c>
      <c r="CS364" s="57">
        <v>4941.3029999999999</v>
      </c>
      <c r="CT364" s="57">
        <v>5004.5420000000004</v>
      </c>
      <c r="CU364" s="57">
        <v>5008.9859999999999</v>
      </c>
      <c r="CV364" s="57">
        <v>4558.5640000000003</v>
      </c>
      <c r="CW364" s="57">
        <v>4466.6469999999999</v>
      </c>
      <c r="CX364" s="57">
        <v>4510.9380000000001</v>
      </c>
      <c r="CY364" s="57">
        <v>2323.6729999999998</v>
      </c>
      <c r="CZ364" s="57">
        <v>4235.8044862286897</v>
      </c>
    </row>
    <row r="365" spans="1:104" x14ac:dyDescent="0.2">
      <c r="A365" s="56" t="s">
        <v>91</v>
      </c>
      <c r="B365" s="57">
        <v>0</v>
      </c>
      <c r="C365" s="57">
        <v>0</v>
      </c>
      <c r="D365" s="57">
        <v>0</v>
      </c>
      <c r="E365" s="57">
        <v>0</v>
      </c>
      <c r="F365" s="57">
        <v>0</v>
      </c>
      <c r="G365" s="57">
        <v>0</v>
      </c>
      <c r="H365" s="57">
        <v>0</v>
      </c>
      <c r="I365" s="57">
        <v>0</v>
      </c>
      <c r="J365" s="57">
        <v>0</v>
      </c>
      <c r="K365" s="57">
        <v>0</v>
      </c>
      <c r="L365" s="57">
        <v>0</v>
      </c>
      <c r="M365" s="57">
        <v>0</v>
      </c>
      <c r="N365" s="57">
        <v>0</v>
      </c>
      <c r="O365" s="57">
        <v>0</v>
      </c>
      <c r="P365" s="57">
        <v>0</v>
      </c>
      <c r="Q365" s="57">
        <v>0</v>
      </c>
      <c r="R365" s="57">
        <v>0</v>
      </c>
      <c r="S365" s="57">
        <v>0</v>
      </c>
      <c r="T365" s="57">
        <v>0</v>
      </c>
      <c r="U365" s="57">
        <v>0</v>
      </c>
      <c r="V365" s="57">
        <v>0</v>
      </c>
      <c r="W365" s="57">
        <v>0</v>
      </c>
      <c r="X365" s="57">
        <v>0</v>
      </c>
      <c r="Y365" s="57">
        <v>0</v>
      </c>
      <c r="Z365" s="57">
        <v>0</v>
      </c>
      <c r="AA365" s="57">
        <v>0</v>
      </c>
      <c r="AB365" s="57">
        <v>0</v>
      </c>
      <c r="AC365" s="57">
        <v>0</v>
      </c>
      <c r="AD365" s="57">
        <v>0</v>
      </c>
      <c r="AE365" s="57">
        <v>0</v>
      </c>
      <c r="AF365" s="57">
        <v>0</v>
      </c>
      <c r="AG365" s="57">
        <v>0</v>
      </c>
      <c r="AH365" s="57">
        <v>0</v>
      </c>
      <c r="AI365" s="57">
        <v>0</v>
      </c>
      <c r="AJ365" s="57">
        <v>0</v>
      </c>
      <c r="AK365" s="57">
        <v>0</v>
      </c>
      <c r="AL365" s="57">
        <v>0</v>
      </c>
      <c r="AM365" s="57">
        <v>0</v>
      </c>
      <c r="AN365" s="57">
        <v>0</v>
      </c>
      <c r="AO365" s="57">
        <v>0</v>
      </c>
      <c r="AP365" s="57">
        <v>0</v>
      </c>
      <c r="AQ365" s="57">
        <v>0</v>
      </c>
      <c r="AR365" s="57">
        <v>0</v>
      </c>
      <c r="AS365" s="57">
        <v>0</v>
      </c>
      <c r="AT365" s="57">
        <v>0</v>
      </c>
      <c r="AU365" s="57">
        <v>0</v>
      </c>
      <c r="AV365" s="57">
        <v>0</v>
      </c>
      <c r="AW365" s="57">
        <v>0</v>
      </c>
      <c r="AX365" s="57">
        <v>0</v>
      </c>
      <c r="AY365" s="57">
        <v>0</v>
      </c>
      <c r="AZ365" s="57">
        <v>0</v>
      </c>
      <c r="BA365" s="57">
        <v>0</v>
      </c>
      <c r="BB365" s="57">
        <v>0</v>
      </c>
      <c r="BC365" s="57">
        <v>0</v>
      </c>
      <c r="BD365" s="57">
        <v>408</v>
      </c>
      <c r="BE365" s="57">
        <v>643.37699999999995</v>
      </c>
      <c r="BF365" s="57">
        <v>1214.17</v>
      </c>
      <c r="BG365" s="57">
        <v>1197.3320000000001</v>
      </c>
      <c r="BH365" s="57">
        <v>1032.3579999999999</v>
      </c>
      <c r="BI365" s="57">
        <v>1437.547</v>
      </c>
      <c r="BJ365" s="57">
        <v>1286.306</v>
      </c>
      <c r="BK365" s="57">
        <v>1388.1590000000001</v>
      </c>
      <c r="BL365" s="57">
        <v>1140.8130000000001</v>
      </c>
      <c r="BM365" s="57">
        <v>622.53700000000003</v>
      </c>
      <c r="BN365" s="57">
        <v>1152.877</v>
      </c>
      <c r="BO365" s="57">
        <v>845.24</v>
      </c>
      <c r="BP365" s="57">
        <v>822.56299999999999</v>
      </c>
      <c r="BQ365" s="57">
        <v>806.15200000000004</v>
      </c>
      <c r="BR365" s="57">
        <v>1941.7629999999999</v>
      </c>
      <c r="BS365" s="57">
        <v>1886.039</v>
      </c>
      <c r="BT365" s="57">
        <v>1795.9349999999999</v>
      </c>
      <c r="BU365" s="57">
        <v>2521.2289999999998</v>
      </c>
      <c r="BV365" s="57">
        <v>2857.4009999999998</v>
      </c>
      <c r="BW365" s="57">
        <v>2747.337</v>
      </c>
      <c r="BX365" s="57">
        <v>2751.5050000000001</v>
      </c>
      <c r="BY365" s="57">
        <v>2890.1930000000002</v>
      </c>
      <c r="BZ365" s="57">
        <v>3037.8820000000001</v>
      </c>
      <c r="CA365" s="57">
        <v>2941.9110000000001</v>
      </c>
      <c r="CB365" s="57">
        <v>2714.2080000000001</v>
      </c>
      <c r="CC365" s="57">
        <v>2716.4989999999998</v>
      </c>
      <c r="CD365" s="57">
        <v>3093.819</v>
      </c>
      <c r="CE365" s="57">
        <v>2851.14</v>
      </c>
      <c r="CF365" s="57">
        <v>2723.4920000000002</v>
      </c>
      <c r="CG365" s="57">
        <v>3700.116</v>
      </c>
      <c r="CH365" s="57">
        <v>3783.5909999999999</v>
      </c>
      <c r="CI365" s="57">
        <v>4625.4250000000002</v>
      </c>
      <c r="CJ365" s="57">
        <v>5175.3580000000002</v>
      </c>
      <c r="CK365" s="57">
        <v>6513.625</v>
      </c>
      <c r="CL365" s="57">
        <v>6435.4570000000003</v>
      </c>
      <c r="CM365" s="57">
        <v>7633.3810000000003</v>
      </c>
      <c r="CN365" s="57">
        <v>7637.6610000000001</v>
      </c>
      <c r="CO365" s="57">
        <v>8346.9079999999994</v>
      </c>
      <c r="CP365" s="57">
        <v>8221.1659999999993</v>
      </c>
      <c r="CQ365" s="57">
        <v>8225.3430000000008</v>
      </c>
      <c r="CR365" s="57">
        <v>9012.7659999999996</v>
      </c>
      <c r="CS365" s="57">
        <v>9107.5069999999996</v>
      </c>
      <c r="CT365" s="57">
        <v>9616.51</v>
      </c>
      <c r="CU365" s="57">
        <v>10114.370999999999</v>
      </c>
      <c r="CV365" s="57">
        <v>10584.802</v>
      </c>
      <c r="CW365" s="57">
        <v>10903.147000000001</v>
      </c>
      <c r="CX365" s="57">
        <v>11218.32</v>
      </c>
      <c r="CY365" s="57">
        <v>11522.874</v>
      </c>
      <c r="CZ365" s="57">
        <v>10339.657236538031</v>
      </c>
    </row>
    <row r="366" spans="1:104" x14ac:dyDescent="0.2">
      <c r="A366" s="56" t="s">
        <v>92</v>
      </c>
      <c r="B366" s="57">
        <v>4511.4549999999999</v>
      </c>
      <c r="C366" s="57">
        <v>4040.6590000000001</v>
      </c>
      <c r="D366" s="57">
        <v>3900.7330000000002</v>
      </c>
      <c r="E366" s="57">
        <v>3961.1149999999998</v>
      </c>
      <c r="F366" s="57">
        <v>3841.46</v>
      </c>
      <c r="G366" s="57">
        <v>3821.3649999999998</v>
      </c>
      <c r="H366" s="57">
        <v>3352.6849999999999</v>
      </c>
      <c r="I366" s="57">
        <v>3027.0140000000001</v>
      </c>
      <c r="J366" s="57">
        <v>2003.989</v>
      </c>
      <c r="K366" s="57">
        <v>2611.9670000000001</v>
      </c>
      <c r="L366" s="57">
        <v>2696.317</v>
      </c>
      <c r="M366" s="57">
        <v>2756.4679999999998</v>
      </c>
      <c r="N366" s="57">
        <v>2898.076</v>
      </c>
      <c r="O366" s="57">
        <v>2598.587</v>
      </c>
      <c r="P366" s="57">
        <v>2785.587</v>
      </c>
      <c r="Q366" s="57">
        <v>3201.4450000000002</v>
      </c>
      <c r="R366" s="57">
        <v>2888.7020000000002</v>
      </c>
      <c r="S366" s="57">
        <v>3190.9250000000002</v>
      </c>
      <c r="T366" s="57">
        <v>3586.7310000000002</v>
      </c>
      <c r="U366" s="57">
        <v>3584.0189999999998</v>
      </c>
      <c r="V366" s="57">
        <v>4227.8860000000004</v>
      </c>
      <c r="W366" s="57">
        <v>4712.8280000000004</v>
      </c>
      <c r="X366" s="57">
        <v>4714.2129999999997</v>
      </c>
      <c r="Y366" s="57">
        <v>4782.902</v>
      </c>
      <c r="Z366" s="57">
        <v>5073.4430000000002</v>
      </c>
      <c r="AA366" s="57">
        <v>5264.0169999999998</v>
      </c>
      <c r="AB366" s="57">
        <v>5537.4920000000002</v>
      </c>
      <c r="AC366" s="57">
        <v>5622.0069999999996</v>
      </c>
      <c r="AD366" s="57">
        <v>7551.7759999999998</v>
      </c>
      <c r="AE366" s="57">
        <v>7209.3339999999998</v>
      </c>
      <c r="AF366" s="57">
        <v>5401.3829999999998</v>
      </c>
      <c r="AG366" s="57">
        <v>5496.9539999999997</v>
      </c>
      <c r="AH366" s="57">
        <v>5331.73</v>
      </c>
      <c r="AI366" s="57">
        <v>5154.1719999999996</v>
      </c>
      <c r="AJ366" s="57">
        <v>5206.3630000000003</v>
      </c>
      <c r="AK366" s="57">
        <v>5392.3090000000002</v>
      </c>
      <c r="AL366" s="57">
        <v>5501.4430000000002</v>
      </c>
      <c r="AM366" s="57">
        <v>5085.7449999999999</v>
      </c>
      <c r="AN366" s="57">
        <v>5076.2269999999999</v>
      </c>
      <c r="AO366" s="57">
        <v>3619.181</v>
      </c>
      <c r="AP366" s="57">
        <v>3839.9760000000001</v>
      </c>
      <c r="AQ366" s="57">
        <v>3437.203</v>
      </c>
      <c r="AR366" s="57">
        <v>3448.8249999999998</v>
      </c>
      <c r="AS366" s="57">
        <v>4221.1030000000001</v>
      </c>
      <c r="AT366" s="57">
        <v>3591.2350000000001</v>
      </c>
      <c r="AU366" s="57">
        <v>3541.027</v>
      </c>
      <c r="AV366" s="57">
        <v>3581.5030000000002</v>
      </c>
      <c r="AW366" s="57">
        <v>3661.25</v>
      </c>
      <c r="AX366" s="57">
        <v>3682.634</v>
      </c>
      <c r="AY366" s="57">
        <v>3836.116</v>
      </c>
      <c r="AZ366" s="57">
        <v>4519.8810000000003</v>
      </c>
      <c r="BA366" s="57">
        <v>5259.1270000000004</v>
      </c>
      <c r="BB366" s="57">
        <v>4631.777</v>
      </c>
      <c r="BC366" s="57">
        <v>5380.9080000000004</v>
      </c>
      <c r="BD366" s="57">
        <v>5480.4409999999998</v>
      </c>
      <c r="BE366" s="57">
        <v>5841.4290000000001</v>
      </c>
      <c r="BF366" s="57">
        <v>8676.8279999999995</v>
      </c>
      <c r="BG366" s="57">
        <v>9490.1970000000001</v>
      </c>
      <c r="BH366" s="57">
        <v>9669.3359999999993</v>
      </c>
      <c r="BI366" s="57">
        <v>14468.394</v>
      </c>
      <c r="BJ366" s="57">
        <v>18320.504000000001</v>
      </c>
      <c r="BK366" s="57">
        <v>19378.437999999998</v>
      </c>
      <c r="BL366" s="57">
        <v>19484.851999999999</v>
      </c>
      <c r="BM366" s="57">
        <v>13172.105</v>
      </c>
      <c r="BN366" s="57">
        <v>12801.5</v>
      </c>
      <c r="BO366" s="57">
        <v>14052.295</v>
      </c>
      <c r="BP366" s="57">
        <v>13539.312</v>
      </c>
      <c r="BQ366" s="57">
        <v>14490.388000000001</v>
      </c>
      <c r="BR366" s="57">
        <v>14548.026</v>
      </c>
      <c r="BS366" s="57">
        <v>14934.28</v>
      </c>
      <c r="BT366" s="57">
        <v>16040.242</v>
      </c>
      <c r="BU366" s="57">
        <v>16214.125</v>
      </c>
      <c r="BV366" s="57">
        <v>17669.554</v>
      </c>
      <c r="BW366" s="57">
        <v>15502.679</v>
      </c>
      <c r="BX366" s="57">
        <v>15633.736999999999</v>
      </c>
      <c r="BY366" s="57">
        <v>15299.834000000001</v>
      </c>
      <c r="BZ366" s="57">
        <v>15684.069</v>
      </c>
      <c r="CA366" s="57">
        <v>16347.583000000001</v>
      </c>
      <c r="CB366" s="57">
        <v>16595.146000000001</v>
      </c>
      <c r="CC366" s="57">
        <v>22310.096000000001</v>
      </c>
      <c r="CD366" s="57">
        <v>24207.313999999998</v>
      </c>
      <c r="CE366" s="57">
        <v>23735.190999999999</v>
      </c>
      <c r="CF366" s="57">
        <v>24177.77</v>
      </c>
      <c r="CG366" s="57">
        <v>24617.596000000001</v>
      </c>
      <c r="CH366" s="57">
        <v>24997.983</v>
      </c>
      <c r="CI366" s="57">
        <v>22871.555</v>
      </c>
      <c r="CJ366" s="57">
        <v>22018.294999999998</v>
      </c>
      <c r="CK366" s="57">
        <v>18205.508999999998</v>
      </c>
      <c r="CL366" s="57">
        <v>18511.437000000002</v>
      </c>
      <c r="CM366" s="57">
        <v>19903.748</v>
      </c>
      <c r="CN366" s="57">
        <v>20009.126</v>
      </c>
      <c r="CO366" s="57">
        <v>20230.613000000001</v>
      </c>
      <c r="CP366" s="57">
        <v>18723.406999999999</v>
      </c>
      <c r="CQ366" s="57">
        <v>20855.153999999999</v>
      </c>
      <c r="CR366" s="57">
        <v>21770.988000000001</v>
      </c>
      <c r="CS366" s="57">
        <v>20867.018</v>
      </c>
      <c r="CT366" s="57">
        <v>20637.361000000001</v>
      </c>
      <c r="CU366" s="57">
        <v>20986.170999999998</v>
      </c>
      <c r="CV366" s="57">
        <v>20994.941999999999</v>
      </c>
      <c r="CW366" s="57">
        <v>21012.84</v>
      </c>
      <c r="CX366" s="57">
        <v>19990.881000000001</v>
      </c>
      <c r="CY366" s="57">
        <v>21262.436000000002</v>
      </c>
      <c r="CZ366" s="57">
        <v>19926.867276595996</v>
      </c>
    </row>
    <row r="367" spans="1:104" x14ac:dyDescent="0.2">
      <c r="A367" s="56" t="s">
        <v>93</v>
      </c>
      <c r="B367" s="57">
        <v>5208.6009999999997</v>
      </c>
      <c r="C367" s="57">
        <v>4975.527</v>
      </c>
      <c r="D367" s="57">
        <v>4558.74</v>
      </c>
      <c r="E367" s="57">
        <v>4720.268</v>
      </c>
      <c r="F367" s="57">
        <v>5912.9340000000002</v>
      </c>
      <c r="G367" s="57">
        <v>5822.3940000000002</v>
      </c>
      <c r="H367" s="57">
        <v>5753.7510000000002</v>
      </c>
      <c r="I367" s="57">
        <v>6026.2629999999999</v>
      </c>
      <c r="J367" s="57">
        <v>7244.9290000000001</v>
      </c>
      <c r="K367" s="57">
        <v>7120.2160000000003</v>
      </c>
      <c r="L367" s="57">
        <v>6980.1930000000002</v>
      </c>
      <c r="M367" s="57">
        <v>6889.98</v>
      </c>
      <c r="N367" s="57">
        <v>7335.7430000000004</v>
      </c>
      <c r="O367" s="57">
        <v>7104.4880000000003</v>
      </c>
      <c r="P367" s="57">
        <v>6279.723</v>
      </c>
      <c r="Q367" s="57">
        <v>6279.7420000000002</v>
      </c>
      <c r="R367" s="57">
        <v>6454.1639999999998</v>
      </c>
      <c r="S367" s="57">
        <v>5592.8980000000001</v>
      </c>
      <c r="T367" s="57">
        <v>5481.4979999999996</v>
      </c>
      <c r="U367" s="57">
        <v>5461.8609999999999</v>
      </c>
      <c r="V367" s="57">
        <v>6264.223</v>
      </c>
      <c r="W367" s="57">
        <v>5886.6220000000003</v>
      </c>
      <c r="X367" s="57">
        <v>5828.5739999999996</v>
      </c>
      <c r="Y367" s="57">
        <v>6099.52</v>
      </c>
      <c r="Z367" s="57">
        <v>5488.8540000000003</v>
      </c>
      <c r="AA367" s="57">
        <v>6064.2089999999998</v>
      </c>
      <c r="AB367" s="57">
        <v>6061.0140000000001</v>
      </c>
      <c r="AC367" s="57">
        <v>5916.0829999999996</v>
      </c>
      <c r="AD367" s="57">
        <v>7460.6629999999996</v>
      </c>
      <c r="AE367" s="57">
        <v>8064.7120000000004</v>
      </c>
      <c r="AF367" s="57">
        <v>7815.5860000000002</v>
      </c>
      <c r="AG367" s="57">
        <v>7693.0609999999997</v>
      </c>
      <c r="AH367" s="57">
        <v>8064.2309999999998</v>
      </c>
      <c r="AI367" s="57">
        <v>8117.4290000000001</v>
      </c>
      <c r="AJ367" s="57">
        <v>8241.0769999999993</v>
      </c>
      <c r="AK367" s="57">
        <v>8433.8430000000008</v>
      </c>
      <c r="AL367" s="57">
        <v>7987.0029999999997</v>
      </c>
      <c r="AM367" s="57">
        <v>7772.6509999999998</v>
      </c>
      <c r="AN367" s="57">
        <v>7297.59</v>
      </c>
      <c r="AO367" s="57">
        <v>7177.47</v>
      </c>
      <c r="AP367" s="57">
        <v>6850.5969999999998</v>
      </c>
      <c r="AQ367" s="57">
        <v>6536.7139999999999</v>
      </c>
      <c r="AR367" s="57">
        <v>6548.701</v>
      </c>
      <c r="AS367" s="57">
        <v>6707.424</v>
      </c>
      <c r="AT367" s="57">
        <v>6870.2560000000003</v>
      </c>
      <c r="AU367" s="57">
        <v>7239.0150000000003</v>
      </c>
      <c r="AV367" s="57">
        <v>6933.13</v>
      </c>
      <c r="AW367" s="57">
        <v>7403.9309999999996</v>
      </c>
      <c r="AX367" s="57">
        <v>8020.0929999999998</v>
      </c>
      <c r="AY367" s="57">
        <v>7243.1949999999997</v>
      </c>
      <c r="AZ367" s="57">
        <v>7963.1909999999998</v>
      </c>
      <c r="BA367" s="57">
        <v>9057.6290000000008</v>
      </c>
      <c r="BB367" s="57">
        <v>8590.3670000000002</v>
      </c>
      <c r="BC367" s="57">
        <v>8964.0910000000003</v>
      </c>
      <c r="BD367" s="57">
        <v>9621.0049999999992</v>
      </c>
      <c r="BE367" s="57">
        <v>9402.6149999999998</v>
      </c>
      <c r="BF367" s="57">
        <v>9356.5480000000007</v>
      </c>
      <c r="BG367" s="57">
        <v>9435.1080000000002</v>
      </c>
      <c r="BH367" s="57">
        <v>9373.69</v>
      </c>
      <c r="BI367" s="57">
        <v>9130.8029999999999</v>
      </c>
      <c r="BJ367" s="57">
        <v>9697.1740000000009</v>
      </c>
      <c r="BK367" s="57">
        <v>12427.581</v>
      </c>
      <c r="BL367" s="57">
        <v>13109.197</v>
      </c>
      <c r="BM367" s="57">
        <v>12941.971</v>
      </c>
      <c r="BN367" s="57">
        <v>14305.407999999999</v>
      </c>
      <c r="BO367" s="57">
        <v>13582.825999999999</v>
      </c>
      <c r="BP367" s="57">
        <v>13508.835999999999</v>
      </c>
      <c r="BQ367" s="57">
        <v>13451.721</v>
      </c>
      <c r="BR367" s="57">
        <v>15905.942999999999</v>
      </c>
      <c r="BS367" s="57">
        <v>16072.313</v>
      </c>
      <c r="BT367" s="57">
        <v>16542.035</v>
      </c>
      <c r="BU367" s="57">
        <v>16369.755999999999</v>
      </c>
      <c r="BV367" s="57">
        <v>17337.573</v>
      </c>
      <c r="BW367" s="57">
        <v>17505.929</v>
      </c>
      <c r="BX367" s="57">
        <v>17140.601999999999</v>
      </c>
      <c r="BY367" s="57">
        <v>17842.093000000001</v>
      </c>
      <c r="BZ367" s="57">
        <v>17905.875</v>
      </c>
      <c r="CA367" s="57">
        <v>17515.512999999999</v>
      </c>
      <c r="CB367" s="57">
        <v>21085.345000000001</v>
      </c>
      <c r="CC367" s="57">
        <v>14320.859</v>
      </c>
      <c r="CD367" s="57">
        <v>19425.309000000001</v>
      </c>
      <c r="CE367" s="57">
        <v>17285.651999999998</v>
      </c>
      <c r="CF367" s="57">
        <v>18046.995999999999</v>
      </c>
      <c r="CG367" s="57">
        <v>17646.322</v>
      </c>
      <c r="CH367" s="57">
        <v>18098.879000000001</v>
      </c>
      <c r="CI367" s="57">
        <v>18106.528999999999</v>
      </c>
      <c r="CJ367" s="57">
        <v>17465.258999999998</v>
      </c>
      <c r="CK367" s="57">
        <v>16656.061000000002</v>
      </c>
      <c r="CL367" s="57">
        <v>15917.473</v>
      </c>
      <c r="CM367" s="57">
        <v>16564.954000000002</v>
      </c>
      <c r="CN367" s="57">
        <v>16642.396000000001</v>
      </c>
      <c r="CO367" s="57">
        <v>16647.293000000001</v>
      </c>
      <c r="CP367" s="57">
        <v>16873.899000000001</v>
      </c>
      <c r="CQ367" s="57">
        <v>17454.268</v>
      </c>
      <c r="CR367" s="57">
        <v>17413.072</v>
      </c>
      <c r="CS367" s="57">
        <v>17357.298999999999</v>
      </c>
      <c r="CT367" s="57">
        <v>18681.506000000001</v>
      </c>
      <c r="CU367" s="57">
        <v>18944.708999999999</v>
      </c>
      <c r="CV367" s="57">
        <v>19608.177</v>
      </c>
      <c r="CW367" s="57">
        <v>19668.768</v>
      </c>
      <c r="CX367" s="57">
        <v>19803.195</v>
      </c>
      <c r="CY367" s="57">
        <v>20428.827000000001</v>
      </c>
      <c r="CZ367" s="57">
        <v>18652.258782256868</v>
      </c>
    </row>
    <row r="368" spans="1:104" x14ac:dyDescent="0.2">
      <c r="A368" s="56" t="s">
        <v>94</v>
      </c>
      <c r="B368" s="57">
        <v>1301.1510000000001</v>
      </c>
      <c r="C368" s="57">
        <v>1366.8710000000001</v>
      </c>
      <c r="D368" s="57">
        <v>1406.7719999999999</v>
      </c>
      <c r="E368" s="57">
        <v>1331.415</v>
      </c>
      <c r="F368" s="57">
        <v>1490.6990000000001</v>
      </c>
      <c r="G368" s="57">
        <v>1453.68</v>
      </c>
      <c r="H368" s="57">
        <v>1502.7860000000001</v>
      </c>
      <c r="I368" s="57">
        <v>1149.6759999999999</v>
      </c>
      <c r="J368" s="57">
        <v>685.63499999999999</v>
      </c>
      <c r="K368" s="57">
        <v>658.64700000000005</v>
      </c>
      <c r="L368" s="57">
        <v>693.05600000000004</v>
      </c>
      <c r="M368" s="57">
        <v>298.3</v>
      </c>
      <c r="N368" s="57">
        <v>804.55200000000002</v>
      </c>
      <c r="O368" s="57">
        <v>1093.546</v>
      </c>
      <c r="P368" s="57">
        <v>1015.559</v>
      </c>
      <c r="Q368" s="57">
        <v>268.39999999999998</v>
      </c>
      <c r="R368" s="57">
        <v>1023.873</v>
      </c>
      <c r="S368" s="57">
        <v>1022.0119999999999</v>
      </c>
      <c r="T368" s="57">
        <v>1074.9590000000001</v>
      </c>
      <c r="U368" s="57">
        <v>1123.2049999999999</v>
      </c>
      <c r="V368" s="57">
        <v>1148.826</v>
      </c>
      <c r="W368" s="57">
        <v>1300.154</v>
      </c>
      <c r="X368" s="57">
        <v>1325.269</v>
      </c>
      <c r="Y368" s="57">
        <v>1345.29</v>
      </c>
      <c r="Z368" s="57">
        <v>1442.3109999999999</v>
      </c>
      <c r="AA368" s="57">
        <v>1565.3330000000001</v>
      </c>
      <c r="AB368" s="57">
        <v>1063.008</v>
      </c>
      <c r="AC368" s="57">
        <v>1460.8520000000001</v>
      </c>
      <c r="AD368" s="57">
        <v>1502.9570000000001</v>
      </c>
      <c r="AE368" s="57">
        <v>1479.2</v>
      </c>
      <c r="AF368" s="57">
        <v>1494.377</v>
      </c>
      <c r="AG368" s="57">
        <v>1535.905</v>
      </c>
      <c r="AH368" s="57">
        <v>1577.136</v>
      </c>
      <c r="AI368" s="57">
        <v>1571.4459999999999</v>
      </c>
      <c r="AJ368" s="57">
        <v>1544.153</v>
      </c>
      <c r="AK368" s="57">
        <v>1490.0650000000001</v>
      </c>
      <c r="AL368" s="57">
        <v>1309.338</v>
      </c>
      <c r="AM368" s="57">
        <v>1186.7260000000001</v>
      </c>
      <c r="AN368" s="57">
        <v>1082.6489999999999</v>
      </c>
      <c r="AO368" s="57">
        <v>775.46</v>
      </c>
      <c r="AP368" s="57">
        <v>775.476</v>
      </c>
      <c r="AQ368" s="57">
        <v>775.33</v>
      </c>
      <c r="AR368" s="57">
        <v>975.28599999999994</v>
      </c>
      <c r="AS368" s="57">
        <v>1028.45</v>
      </c>
      <c r="AT368" s="57">
        <v>928.846</v>
      </c>
      <c r="AU368" s="57">
        <v>1016.7859999999999</v>
      </c>
      <c r="AV368" s="57">
        <v>1162.2260000000001</v>
      </c>
      <c r="AW368" s="57">
        <v>1294.6790000000001</v>
      </c>
      <c r="AX368" s="57">
        <v>1362.123</v>
      </c>
      <c r="AY368" s="57">
        <v>1581.46</v>
      </c>
      <c r="AZ368" s="57">
        <v>1602.96</v>
      </c>
      <c r="BA368" s="57">
        <v>1794.46</v>
      </c>
      <c r="BB368" s="57">
        <v>1431</v>
      </c>
      <c r="BC368" s="57">
        <v>1730.867</v>
      </c>
      <c r="BD368" s="57">
        <v>1695.001</v>
      </c>
      <c r="BE368" s="57">
        <v>2536.7570000000001</v>
      </c>
      <c r="BF368" s="57">
        <v>2266.9630000000002</v>
      </c>
      <c r="BG368" s="57">
        <v>2272.1129999999998</v>
      </c>
      <c r="BH368" s="57">
        <v>1886.08</v>
      </c>
      <c r="BI368" s="57">
        <v>2004.298</v>
      </c>
      <c r="BJ368" s="57">
        <v>2022.7249999999999</v>
      </c>
      <c r="BK368" s="57">
        <v>2449.3449999999998</v>
      </c>
      <c r="BL368" s="57">
        <v>2944.61</v>
      </c>
      <c r="BM368" s="57">
        <v>3315.34</v>
      </c>
      <c r="BN368" s="57">
        <v>3497.3510000000001</v>
      </c>
      <c r="BO368" s="57">
        <v>4072.3679999999999</v>
      </c>
      <c r="BP368" s="57">
        <v>4639.8149999999996</v>
      </c>
      <c r="BQ368" s="57">
        <v>5425.2740000000003</v>
      </c>
      <c r="BR368" s="57">
        <v>5490.348</v>
      </c>
      <c r="BS368" s="57">
        <v>5643.3680000000004</v>
      </c>
      <c r="BT368" s="57">
        <v>6840.683</v>
      </c>
      <c r="BU368" s="57">
        <v>6952.53</v>
      </c>
      <c r="BV368" s="57">
        <v>7108.6120000000001</v>
      </c>
      <c r="BW368" s="57">
        <v>7248.4179999999997</v>
      </c>
      <c r="BX368" s="57">
        <v>7434.9480000000003</v>
      </c>
      <c r="BY368" s="57">
        <v>7597.4219999999996</v>
      </c>
      <c r="BZ368" s="57">
        <v>8143.0810000000001</v>
      </c>
      <c r="CA368" s="57">
        <v>8866.4840000000004</v>
      </c>
      <c r="CB368" s="57">
        <v>9238.4539999999997</v>
      </c>
      <c r="CC368" s="57">
        <v>9698.7279999999992</v>
      </c>
      <c r="CD368" s="57">
        <v>10646.358</v>
      </c>
      <c r="CE368" s="57">
        <v>10611.42</v>
      </c>
      <c r="CF368" s="57">
        <v>11218.620999999999</v>
      </c>
      <c r="CG368" s="57">
        <v>11983.24</v>
      </c>
      <c r="CH368" s="57">
        <v>12361.852000000001</v>
      </c>
      <c r="CI368" s="57">
        <v>14744.003000000001</v>
      </c>
      <c r="CJ368" s="57">
        <v>15859.234</v>
      </c>
      <c r="CK368" s="57">
        <v>20404.934000000001</v>
      </c>
      <c r="CL368" s="57">
        <v>20681.21</v>
      </c>
      <c r="CM368" s="57">
        <v>21188.16</v>
      </c>
      <c r="CN368" s="57">
        <v>21662.12</v>
      </c>
      <c r="CO368" s="57">
        <v>22309.523000000001</v>
      </c>
      <c r="CP368" s="57">
        <v>22452.234</v>
      </c>
      <c r="CQ368" s="57">
        <v>19290.935000000001</v>
      </c>
      <c r="CR368" s="57">
        <v>25120.937999999998</v>
      </c>
      <c r="CS368" s="57">
        <v>25045.233</v>
      </c>
      <c r="CT368" s="57">
        <v>24788.816999999999</v>
      </c>
      <c r="CU368" s="57">
        <v>25545.233</v>
      </c>
      <c r="CV368" s="57">
        <v>25934.559000000001</v>
      </c>
      <c r="CW368" s="57">
        <v>26676.732</v>
      </c>
      <c r="CX368" s="57">
        <v>27357.427</v>
      </c>
      <c r="CY368" s="57">
        <v>29090.481</v>
      </c>
      <c r="CZ368" s="57">
        <v>25298.041480224529</v>
      </c>
    </row>
    <row r="369" spans="1:104" x14ac:dyDescent="0.2">
      <c r="A369" s="56" t="s">
        <v>95</v>
      </c>
      <c r="B369" s="57">
        <v>3262.6</v>
      </c>
      <c r="C369" s="57">
        <v>3186.9859999999999</v>
      </c>
      <c r="D369" s="57">
        <v>2764.1979999999999</v>
      </c>
      <c r="E369" s="57">
        <v>2970.877</v>
      </c>
      <c r="F369" s="57">
        <v>2510.6149999999998</v>
      </c>
      <c r="G369" s="57">
        <v>2270.83</v>
      </c>
      <c r="H369" s="57">
        <v>2445.6819999999998</v>
      </c>
      <c r="I369" s="57">
        <v>2962.6930000000002</v>
      </c>
      <c r="J369" s="57">
        <v>2828.8829999999998</v>
      </c>
      <c r="K369" s="57">
        <v>3220.5659999999998</v>
      </c>
      <c r="L369" s="57">
        <v>3652.1660000000002</v>
      </c>
      <c r="M369" s="57">
        <v>3956.3879999999999</v>
      </c>
      <c r="N369" s="57">
        <v>3864.08</v>
      </c>
      <c r="O369" s="57">
        <v>3877.415</v>
      </c>
      <c r="P369" s="57">
        <v>3824.384</v>
      </c>
      <c r="Q369" s="57">
        <v>3830.136</v>
      </c>
      <c r="R369" s="57">
        <v>4000.6909999999998</v>
      </c>
      <c r="S369" s="57">
        <v>4254.7839999999997</v>
      </c>
      <c r="T369" s="57">
        <v>4668.5919999999996</v>
      </c>
      <c r="U369" s="57">
        <v>4446.558</v>
      </c>
      <c r="V369" s="57">
        <v>4993.4939999999997</v>
      </c>
      <c r="W369" s="57">
        <v>5832.4089999999997</v>
      </c>
      <c r="X369" s="57">
        <v>6074.0339999999997</v>
      </c>
      <c r="Y369" s="57">
        <v>6838.0039999999999</v>
      </c>
      <c r="Z369" s="57">
        <v>7022.8209999999999</v>
      </c>
      <c r="AA369" s="57">
        <v>7183.1440000000002</v>
      </c>
      <c r="AB369" s="57">
        <v>8370.0159999999996</v>
      </c>
      <c r="AC369" s="57">
        <v>10493.708000000001</v>
      </c>
      <c r="AD369" s="57">
        <v>10005.880999999999</v>
      </c>
      <c r="AE369" s="57">
        <v>9867.4969999999994</v>
      </c>
      <c r="AF369" s="57">
        <v>12737.371999999999</v>
      </c>
      <c r="AG369" s="57">
        <v>13232.795</v>
      </c>
      <c r="AH369" s="57">
        <v>13293.655000000001</v>
      </c>
      <c r="AI369" s="57">
        <v>12322.269</v>
      </c>
      <c r="AJ369" s="57">
        <v>10897.079</v>
      </c>
      <c r="AK369" s="57">
        <v>11621.706</v>
      </c>
      <c r="AL369" s="57">
        <v>11250.118</v>
      </c>
      <c r="AM369" s="57">
        <v>10418.572</v>
      </c>
      <c r="AN369" s="57">
        <v>9756.3019999999997</v>
      </c>
      <c r="AO369" s="57">
        <v>9783.2459999999992</v>
      </c>
      <c r="AP369" s="57">
        <v>10386.749</v>
      </c>
      <c r="AQ369" s="57">
        <v>10288.856</v>
      </c>
      <c r="AR369" s="57">
        <v>11074.823</v>
      </c>
      <c r="AS369" s="57">
        <v>12718.063</v>
      </c>
      <c r="AT369" s="57">
        <v>16253.718000000001</v>
      </c>
      <c r="AU369" s="57">
        <v>16530.257000000001</v>
      </c>
      <c r="AV369" s="57">
        <v>18125.882000000001</v>
      </c>
      <c r="AW369" s="57">
        <v>13052.583000000001</v>
      </c>
      <c r="AX369" s="57">
        <v>18633.745999999999</v>
      </c>
      <c r="AY369" s="57">
        <v>20105.374</v>
      </c>
      <c r="AZ369" s="57">
        <v>20667.115000000002</v>
      </c>
      <c r="BA369" s="57">
        <v>17101.038</v>
      </c>
      <c r="BB369" s="57">
        <v>25391.976999999999</v>
      </c>
      <c r="BC369" s="57">
        <v>25120.507000000001</v>
      </c>
      <c r="BD369" s="57">
        <v>27068.721000000001</v>
      </c>
      <c r="BE369" s="57">
        <v>29831.276999999998</v>
      </c>
      <c r="BF369" s="57">
        <v>30879.260999999999</v>
      </c>
      <c r="BG369" s="57">
        <v>32785.309000000001</v>
      </c>
      <c r="BH369" s="57">
        <v>34908.07</v>
      </c>
      <c r="BI369" s="57">
        <v>37133.474000000002</v>
      </c>
      <c r="BJ369" s="57">
        <v>38363.93</v>
      </c>
      <c r="BK369" s="57">
        <v>41023.703999999998</v>
      </c>
      <c r="BL369" s="57">
        <v>45175.92</v>
      </c>
      <c r="BM369" s="57">
        <v>45524.241999999998</v>
      </c>
      <c r="BN369" s="57">
        <v>46638.970999999998</v>
      </c>
      <c r="BO369" s="57">
        <v>45979.735000000001</v>
      </c>
      <c r="BP369" s="57">
        <v>46977.758999999998</v>
      </c>
      <c r="BQ369" s="57">
        <v>44661.385999999999</v>
      </c>
      <c r="BR369" s="57">
        <v>48334.597999999998</v>
      </c>
      <c r="BS369" s="57">
        <v>49922.642999999996</v>
      </c>
      <c r="BT369" s="57">
        <v>51301.930999999997</v>
      </c>
      <c r="BU369" s="57">
        <v>53311.974999999999</v>
      </c>
      <c r="BV369" s="57">
        <v>53489.472999999998</v>
      </c>
      <c r="BW369" s="57">
        <v>52787.383999999998</v>
      </c>
      <c r="BX369" s="57">
        <v>54049.811999999998</v>
      </c>
      <c r="BY369" s="57">
        <v>52525.423999999999</v>
      </c>
      <c r="BZ369" s="57">
        <v>52933.745000000003</v>
      </c>
      <c r="CA369" s="57">
        <v>56901.593000000001</v>
      </c>
      <c r="CB369" s="57">
        <v>58033.711000000003</v>
      </c>
      <c r="CC369" s="57">
        <v>59618.169000000002</v>
      </c>
      <c r="CD369" s="57">
        <v>62943.81</v>
      </c>
      <c r="CE369" s="57">
        <v>61871.66</v>
      </c>
      <c r="CF369" s="57">
        <v>61407.084999999999</v>
      </c>
      <c r="CG369" s="57">
        <v>62162.245999999999</v>
      </c>
      <c r="CH369" s="57">
        <v>65009.163</v>
      </c>
      <c r="CI369" s="57">
        <v>63569.605000000003</v>
      </c>
      <c r="CJ369" s="57">
        <v>65614.096999999994</v>
      </c>
      <c r="CK369" s="57">
        <v>67299.148000000001</v>
      </c>
      <c r="CL369" s="57">
        <v>69241.183000000005</v>
      </c>
      <c r="CM369" s="57">
        <v>69439.342000000004</v>
      </c>
      <c r="CN369" s="57">
        <v>69657.683000000005</v>
      </c>
      <c r="CO369" s="57">
        <v>69273.774999999994</v>
      </c>
      <c r="CP369" s="57">
        <v>70622.448000000004</v>
      </c>
      <c r="CQ369" s="57">
        <v>72167.120999999999</v>
      </c>
      <c r="CR369" s="57">
        <v>71791.350000000006</v>
      </c>
      <c r="CS369" s="57">
        <v>71780.023000000001</v>
      </c>
      <c r="CT369" s="57">
        <v>72051.298999999999</v>
      </c>
      <c r="CU369" s="57">
        <v>70627.578999999998</v>
      </c>
      <c r="CV369" s="57">
        <v>71708.896999999997</v>
      </c>
      <c r="CW369" s="57">
        <v>70622.2</v>
      </c>
      <c r="CX369" s="57">
        <v>69228.353000000003</v>
      </c>
      <c r="CY369" s="57">
        <v>70410.122000000003</v>
      </c>
      <c r="CZ369" s="57">
        <v>66972.346726154938</v>
      </c>
    </row>
    <row r="370" spans="1:104" x14ac:dyDescent="0.2">
      <c r="A370" s="56" t="s">
        <v>96</v>
      </c>
      <c r="B370" s="57">
        <v>0</v>
      </c>
      <c r="C370" s="57">
        <v>0</v>
      </c>
      <c r="D370" s="57">
        <v>0</v>
      </c>
      <c r="E370" s="57">
        <v>572.75099999999998</v>
      </c>
      <c r="F370" s="57">
        <v>0</v>
      </c>
      <c r="G370" s="57">
        <v>0</v>
      </c>
      <c r="H370" s="57">
        <v>0</v>
      </c>
      <c r="I370" s="57">
        <v>1595</v>
      </c>
      <c r="J370" s="57">
        <v>0</v>
      </c>
      <c r="K370" s="57">
        <v>0</v>
      </c>
      <c r="L370" s="57">
        <v>0</v>
      </c>
      <c r="M370" s="57">
        <v>1801</v>
      </c>
      <c r="N370" s="57">
        <v>0</v>
      </c>
      <c r="O370" s="57">
        <v>0</v>
      </c>
      <c r="P370" s="57">
        <v>0</v>
      </c>
      <c r="Q370" s="57">
        <v>2008</v>
      </c>
      <c r="R370" s="57">
        <v>618.33100000000002</v>
      </c>
      <c r="S370" s="57">
        <v>615.68399999999997</v>
      </c>
      <c r="T370" s="57">
        <v>615.48400000000004</v>
      </c>
      <c r="U370" s="57">
        <v>2502.3980000000001</v>
      </c>
      <c r="V370" s="57">
        <v>661.39</v>
      </c>
      <c r="W370" s="57">
        <v>686.803</v>
      </c>
      <c r="X370" s="57">
        <v>589.85199999999998</v>
      </c>
      <c r="Y370" s="57">
        <v>2761.5230000000001</v>
      </c>
      <c r="Z370" s="57">
        <v>557.69500000000005</v>
      </c>
      <c r="AA370" s="57">
        <v>556.45600000000002</v>
      </c>
      <c r="AB370" s="57">
        <v>556.29499999999996</v>
      </c>
      <c r="AC370" s="57">
        <v>3225.3989999999999</v>
      </c>
      <c r="AD370" s="57">
        <v>671.43600000000004</v>
      </c>
      <c r="AE370" s="57">
        <v>666.75900000000001</v>
      </c>
      <c r="AF370" s="57">
        <v>621.56100000000004</v>
      </c>
      <c r="AG370" s="57">
        <v>3604.2379999999998</v>
      </c>
      <c r="AH370" s="57">
        <v>3233.8440000000001</v>
      </c>
      <c r="AI370" s="57">
        <v>3333.8440000000001</v>
      </c>
      <c r="AJ370" s="57">
        <v>3396.259</v>
      </c>
      <c r="AK370" s="57">
        <v>4091.415</v>
      </c>
      <c r="AL370" s="57">
        <v>3588.6529999999998</v>
      </c>
      <c r="AM370" s="57">
        <v>3552.0949999999998</v>
      </c>
      <c r="AN370" s="57">
        <v>3603.73</v>
      </c>
      <c r="AO370" s="57">
        <v>3779.8440000000001</v>
      </c>
      <c r="AP370" s="57">
        <v>3493.0279999999998</v>
      </c>
      <c r="AQ370" s="57">
        <v>3495.0569999999998</v>
      </c>
      <c r="AR370" s="57">
        <v>3497.1019999999999</v>
      </c>
      <c r="AS370" s="57">
        <v>8811.634</v>
      </c>
      <c r="AT370" s="57">
        <v>8439.3119999999999</v>
      </c>
      <c r="AU370" s="57">
        <v>7905.4639999999999</v>
      </c>
      <c r="AV370" s="57">
        <v>8058.6310000000003</v>
      </c>
      <c r="AW370" s="57">
        <v>8307.5110000000004</v>
      </c>
      <c r="AX370" s="57">
        <v>8288.9320000000007</v>
      </c>
      <c r="AY370" s="57">
        <v>8278.9969999999994</v>
      </c>
      <c r="AZ370" s="57">
        <v>8100.1459999999997</v>
      </c>
      <c r="BA370" s="57">
        <v>8739.2019999999993</v>
      </c>
      <c r="BB370" s="57">
        <v>8208.9159999999993</v>
      </c>
      <c r="BC370" s="57">
        <v>8520.9740000000002</v>
      </c>
      <c r="BD370" s="57">
        <v>10113.77</v>
      </c>
      <c r="BE370" s="57">
        <v>10112.584000000001</v>
      </c>
      <c r="BF370" s="57">
        <v>9475.7279999999992</v>
      </c>
      <c r="BG370" s="57">
        <v>9595.7060000000001</v>
      </c>
      <c r="BH370" s="57">
        <v>8710.1990000000005</v>
      </c>
      <c r="BI370" s="57">
        <v>9250.0409999999993</v>
      </c>
      <c r="BJ370" s="57">
        <v>8633.9719999999998</v>
      </c>
      <c r="BK370" s="57">
        <v>8712.9719999999998</v>
      </c>
      <c r="BL370" s="57">
        <v>8708</v>
      </c>
      <c r="BM370" s="57">
        <v>9365.7620000000006</v>
      </c>
      <c r="BN370" s="57">
        <v>9341.7970000000005</v>
      </c>
      <c r="BO370" s="57">
        <v>9917.1239999999998</v>
      </c>
      <c r="BP370" s="57">
        <v>9409.2659999999996</v>
      </c>
      <c r="BQ370" s="57">
        <v>8185.915</v>
      </c>
      <c r="BR370" s="57">
        <v>8193.4770000000008</v>
      </c>
      <c r="BS370" s="57">
        <v>8190.3559999999998</v>
      </c>
      <c r="BT370" s="57">
        <v>7581.5619999999999</v>
      </c>
      <c r="BU370" s="57">
        <v>7572.7669999999998</v>
      </c>
      <c r="BV370" s="57">
        <v>7711.9719999999998</v>
      </c>
      <c r="BW370" s="57">
        <v>7679.5209999999997</v>
      </c>
      <c r="BX370" s="57">
        <v>7676.8890000000001</v>
      </c>
      <c r="BY370" s="57">
        <v>8100.23</v>
      </c>
      <c r="BZ370" s="57">
        <v>8128.7550000000001</v>
      </c>
      <c r="CA370" s="57">
        <v>8021.0649999999996</v>
      </c>
      <c r="CB370" s="57">
        <v>8318.3760000000002</v>
      </c>
      <c r="CC370" s="57">
        <v>8187.6580000000004</v>
      </c>
      <c r="CD370" s="57">
        <v>9236.9869999999992</v>
      </c>
      <c r="CE370" s="57">
        <v>8312.0300000000007</v>
      </c>
      <c r="CF370" s="57">
        <v>7995.11</v>
      </c>
      <c r="CG370" s="57">
        <v>7478.6040000000003</v>
      </c>
      <c r="CH370" s="57">
        <v>7478.1030000000001</v>
      </c>
      <c r="CI370" s="57">
        <v>7354.2470000000003</v>
      </c>
      <c r="CJ370" s="57">
        <v>7374.5460000000003</v>
      </c>
      <c r="CK370" s="57">
        <v>7223.6149999999998</v>
      </c>
      <c r="CL370" s="57">
        <v>7054.2420000000002</v>
      </c>
      <c r="CM370" s="57">
        <v>7072.7529999999997</v>
      </c>
      <c r="CN370" s="57">
        <v>7343.259</v>
      </c>
      <c r="CO370" s="57">
        <v>7600.4009999999998</v>
      </c>
      <c r="CP370" s="57">
        <v>7600.1</v>
      </c>
      <c r="CQ370" s="57">
        <v>8342.4619999999995</v>
      </c>
      <c r="CR370" s="57">
        <v>8224.0280000000002</v>
      </c>
      <c r="CS370" s="57">
        <v>7468.5010000000002</v>
      </c>
      <c r="CT370" s="57">
        <v>7467.0039999999999</v>
      </c>
      <c r="CU370" s="57">
        <v>7469.96</v>
      </c>
      <c r="CV370" s="57">
        <v>7415.848</v>
      </c>
      <c r="CW370" s="57">
        <v>7219.8639999999996</v>
      </c>
      <c r="CX370" s="57">
        <v>7312.2889999999998</v>
      </c>
      <c r="CY370" s="57">
        <v>7248.03</v>
      </c>
      <c r="CZ370" s="57">
        <v>6846.7314119877874</v>
      </c>
    </row>
    <row r="371" spans="1:104" x14ac:dyDescent="0.2">
      <c r="A371" s="56" t="s">
        <v>97</v>
      </c>
      <c r="B371" s="57">
        <v>0</v>
      </c>
      <c r="C371" s="57">
        <v>0</v>
      </c>
      <c r="D371" s="57">
        <v>0</v>
      </c>
      <c r="E371" s="57">
        <v>0</v>
      </c>
      <c r="F371" s="57">
        <v>0</v>
      </c>
      <c r="G371" s="57">
        <v>0</v>
      </c>
      <c r="H371" s="57">
        <v>0</v>
      </c>
      <c r="I371" s="57">
        <v>0</v>
      </c>
      <c r="J371" s="57">
        <v>0</v>
      </c>
      <c r="K371" s="57">
        <v>0</v>
      </c>
      <c r="L371" s="57">
        <v>0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0</v>
      </c>
      <c r="S371" s="57">
        <v>0</v>
      </c>
      <c r="T371" s="57">
        <v>0</v>
      </c>
      <c r="U371" s="57">
        <v>0</v>
      </c>
      <c r="V371" s="57">
        <v>0</v>
      </c>
      <c r="W371" s="57">
        <v>0</v>
      </c>
      <c r="X371" s="57">
        <v>0</v>
      </c>
      <c r="Y371" s="57">
        <v>0</v>
      </c>
      <c r="Z371" s="57">
        <v>0</v>
      </c>
      <c r="AA371" s="57">
        <v>0</v>
      </c>
      <c r="AB371" s="57">
        <v>0</v>
      </c>
      <c r="AC371" s="57">
        <v>0</v>
      </c>
      <c r="AD371" s="57">
        <v>0</v>
      </c>
      <c r="AE371" s="57">
        <v>0</v>
      </c>
      <c r="AF371" s="57">
        <v>0</v>
      </c>
      <c r="AG371" s="57">
        <v>0</v>
      </c>
      <c r="AH371" s="57">
        <v>0</v>
      </c>
      <c r="AI371" s="57">
        <v>0</v>
      </c>
      <c r="AJ371" s="57">
        <v>0</v>
      </c>
      <c r="AK371" s="57">
        <v>0</v>
      </c>
      <c r="AL371" s="57">
        <v>0</v>
      </c>
      <c r="AM371" s="57">
        <v>0</v>
      </c>
      <c r="AN371" s="57">
        <v>0</v>
      </c>
      <c r="AO371" s="57">
        <v>0</v>
      </c>
      <c r="AP371" s="57">
        <v>0</v>
      </c>
      <c r="AQ371" s="57">
        <v>0</v>
      </c>
      <c r="AR371" s="57">
        <v>0</v>
      </c>
      <c r="AS371" s="57">
        <v>0</v>
      </c>
      <c r="AT371" s="57">
        <v>0</v>
      </c>
      <c r="AU371" s="57">
        <v>0</v>
      </c>
      <c r="AV371" s="57">
        <v>0</v>
      </c>
      <c r="AW371" s="57">
        <v>0</v>
      </c>
      <c r="AX371" s="57">
        <v>5055.0240000000003</v>
      </c>
      <c r="AY371" s="57">
        <v>5234.277</v>
      </c>
      <c r="AZ371" s="57">
        <v>5234.5110000000004</v>
      </c>
      <c r="BA371" s="57">
        <v>6491.7470000000003</v>
      </c>
      <c r="BB371" s="57">
        <v>6548.9949999999999</v>
      </c>
      <c r="BC371" s="57">
        <v>6549.41</v>
      </c>
      <c r="BD371" s="57">
        <v>10317.136</v>
      </c>
      <c r="BE371" s="57">
        <v>10578.831</v>
      </c>
      <c r="BF371" s="57">
        <v>18001.324000000001</v>
      </c>
      <c r="BG371" s="57">
        <v>17947.355</v>
      </c>
      <c r="BH371" s="57">
        <v>18218.509999999998</v>
      </c>
      <c r="BI371" s="57">
        <v>19077.285</v>
      </c>
      <c r="BJ371" s="57">
        <v>20441.026999999998</v>
      </c>
      <c r="BK371" s="57">
        <v>20765.28</v>
      </c>
      <c r="BL371" s="57">
        <v>22613.07</v>
      </c>
      <c r="BM371" s="57">
        <v>22748.737000000001</v>
      </c>
      <c r="BN371" s="57">
        <v>22360.518</v>
      </c>
      <c r="BO371" s="57">
        <v>24614.449000000001</v>
      </c>
      <c r="BP371" s="57">
        <v>24835.101999999999</v>
      </c>
      <c r="BQ371" s="57">
        <v>24738.167000000001</v>
      </c>
      <c r="BR371" s="57">
        <v>27003.285</v>
      </c>
      <c r="BS371" s="57">
        <v>27725.264999999999</v>
      </c>
      <c r="BT371" s="57">
        <v>29101.105</v>
      </c>
      <c r="BU371" s="57">
        <v>31756.472000000002</v>
      </c>
      <c r="BV371" s="57">
        <v>33766.620000000003</v>
      </c>
      <c r="BW371" s="57">
        <v>33886.881000000001</v>
      </c>
      <c r="BX371" s="57">
        <v>34576.860999999997</v>
      </c>
      <c r="BY371" s="57">
        <v>34868.461000000003</v>
      </c>
      <c r="BZ371" s="57">
        <v>35897.978999999999</v>
      </c>
      <c r="CA371" s="57">
        <v>36104.616999999998</v>
      </c>
      <c r="CB371" s="57">
        <v>36835.476000000002</v>
      </c>
      <c r="CC371" s="57">
        <v>39362.154000000002</v>
      </c>
      <c r="CD371" s="57">
        <v>41024.118000000002</v>
      </c>
      <c r="CE371" s="57">
        <v>44982.275000000001</v>
      </c>
      <c r="CF371" s="57">
        <v>42748.665000000001</v>
      </c>
      <c r="CG371" s="57">
        <v>46429.432000000001</v>
      </c>
      <c r="CH371" s="57">
        <v>48609.485999999997</v>
      </c>
      <c r="CI371" s="57">
        <v>55064.097000000002</v>
      </c>
      <c r="CJ371" s="57">
        <v>53628.294000000002</v>
      </c>
      <c r="CK371" s="57">
        <v>61559.326000000001</v>
      </c>
      <c r="CL371" s="57">
        <v>63479.938000000002</v>
      </c>
      <c r="CM371" s="57">
        <v>61018.317000000003</v>
      </c>
      <c r="CN371" s="57">
        <v>58691.752</v>
      </c>
      <c r="CO371" s="57">
        <v>59275.415000000001</v>
      </c>
      <c r="CP371" s="57">
        <v>59627.572999999997</v>
      </c>
      <c r="CQ371" s="57">
        <v>59961.845999999998</v>
      </c>
      <c r="CR371" s="57">
        <v>60102.525000000001</v>
      </c>
      <c r="CS371" s="57">
        <v>60739.317999999999</v>
      </c>
      <c r="CT371" s="57">
        <v>61431.821000000004</v>
      </c>
      <c r="CU371" s="57">
        <v>61444.737000000001</v>
      </c>
      <c r="CV371" s="57">
        <v>60037.864000000001</v>
      </c>
      <c r="CW371" s="57">
        <v>59462.902000000002</v>
      </c>
      <c r="CX371" s="57">
        <v>60150.652000000002</v>
      </c>
      <c r="CY371" s="57">
        <v>61912.415999999997</v>
      </c>
      <c r="CZ371" s="57">
        <v>56389.776728668498</v>
      </c>
    </row>
    <row r="372" spans="1:104" x14ac:dyDescent="0.2">
      <c r="A372" s="56" t="s">
        <v>98</v>
      </c>
      <c r="B372" s="57">
        <v>0</v>
      </c>
      <c r="C372" s="57">
        <v>0</v>
      </c>
      <c r="D372" s="57">
        <v>0</v>
      </c>
      <c r="E372" s="57">
        <v>0</v>
      </c>
      <c r="F372" s="57">
        <v>0</v>
      </c>
      <c r="G372" s="57">
        <v>0</v>
      </c>
      <c r="H372" s="57">
        <v>0</v>
      </c>
      <c r="I372" s="57">
        <v>0</v>
      </c>
      <c r="J372" s="57">
        <v>0</v>
      </c>
      <c r="K372" s="57">
        <v>0</v>
      </c>
      <c r="L372" s="57">
        <v>0</v>
      </c>
      <c r="M372" s="57">
        <v>0</v>
      </c>
      <c r="N372" s="57">
        <v>0</v>
      </c>
      <c r="O372" s="57">
        <v>0</v>
      </c>
      <c r="P372" s="57">
        <v>0</v>
      </c>
      <c r="Q372" s="57">
        <v>0</v>
      </c>
      <c r="R372" s="57">
        <v>0</v>
      </c>
      <c r="S372" s="57">
        <v>0</v>
      </c>
      <c r="T372" s="57">
        <v>0</v>
      </c>
      <c r="U372" s="57">
        <v>44</v>
      </c>
      <c r="V372" s="57">
        <v>36</v>
      </c>
      <c r="W372" s="57">
        <v>188</v>
      </c>
      <c r="X372" s="57">
        <v>103.755</v>
      </c>
      <c r="Y372" s="57">
        <v>181</v>
      </c>
      <c r="Z372" s="57">
        <v>204.40799999999999</v>
      </c>
      <c r="AA372" s="57">
        <v>211.554</v>
      </c>
      <c r="AB372" s="57">
        <v>406.267</v>
      </c>
      <c r="AC372" s="57">
        <v>317.952</v>
      </c>
      <c r="AD372" s="57">
        <v>386.73700000000002</v>
      </c>
      <c r="AE372" s="57">
        <v>286.80700000000002</v>
      </c>
      <c r="AF372" s="57">
        <v>439.226</v>
      </c>
      <c r="AG372" s="57">
        <v>457.95499999999998</v>
      </c>
      <c r="AH372" s="57">
        <v>287.25900000000001</v>
      </c>
      <c r="AI372" s="57">
        <v>460.34300000000002</v>
      </c>
      <c r="AJ372" s="57">
        <v>241.46899999999999</v>
      </c>
      <c r="AK372" s="57">
        <v>358.48</v>
      </c>
      <c r="AL372" s="57">
        <v>499.88099999999997</v>
      </c>
      <c r="AM372" s="57">
        <v>545.90200000000004</v>
      </c>
      <c r="AN372" s="57">
        <v>664.06399999999996</v>
      </c>
      <c r="AO372" s="57">
        <v>1270.7809999999999</v>
      </c>
      <c r="AP372" s="57">
        <v>1674.848</v>
      </c>
      <c r="AQ372" s="57">
        <v>1651.4549999999999</v>
      </c>
      <c r="AR372" s="57">
        <v>2210.4360000000001</v>
      </c>
      <c r="AS372" s="57">
        <v>2303.2660000000001</v>
      </c>
      <c r="AT372" s="57">
        <v>2543.7069999999999</v>
      </c>
      <c r="AU372" s="57">
        <v>2671.5920000000001</v>
      </c>
      <c r="AV372" s="57">
        <v>2420.3409999999999</v>
      </c>
      <c r="AW372" s="57">
        <v>2542.4969999999998</v>
      </c>
      <c r="AX372" s="57">
        <v>2936.2730000000001</v>
      </c>
      <c r="AY372" s="57">
        <v>3103.3870000000002</v>
      </c>
      <c r="AZ372" s="57">
        <v>3835.5880000000002</v>
      </c>
      <c r="BA372" s="57">
        <v>4046.02</v>
      </c>
      <c r="BB372" s="57">
        <v>5152.7510000000002</v>
      </c>
      <c r="BC372" s="57">
        <v>5222.8959999999997</v>
      </c>
      <c r="BD372" s="57">
        <v>5637.4350000000004</v>
      </c>
      <c r="BE372" s="57">
        <v>6127.7259999999997</v>
      </c>
      <c r="BF372" s="57">
        <v>6458.5389999999998</v>
      </c>
      <c r="BG372" s="57">
        <v>6454.3890000000001</v>
      </c>
      <c r="BH372" s="57">
        <v>6552.7079999999996</v>
      </c>
      <c r="BI372" s="57">
        <v>6744.9669999999996</v>
      </c>
      <c r="BJ372" s="57">
        <v>10185.806</v>
      </c>
      <c r="BK372" s="57">
        <v>10690.011</v>
      </c>
      <c r="BL372" s="57">
        <v>10912.821</v>
      </c>
      <c r="BM372" s="57">
        <v>13877.531999999999</v>
      </c>
      <c r="BN372" s="57">
        <v>14944.308000000001</v>
      </c>
      <c r="BO372" s="57">
        <v>14891.308000000001</v>
      </c>
      <c r="BP372" s="57">
        <v>14953.998</v>
      </c>
      <c r="BQ372" s="57">
        <v>15031.861000000001</v>
      </c>
      <c r="BR372" s="57">
        <v>17856.082999999999</v>
      </c>
      <c r="BS372" s="57">
        <v>18455.990000000002</v>
      </c>
      <c r="BT372" s="57">
        <v>19898.105</v>
      </c>
      <c r="BU372" s="57">
        <v>20181.334999999999</v>
      </c>
      <c r="BV372" s="57">
        <v>21791.472000000002</v>
      </c>
      <c r="BW372" s="57">
        <v>22099.056</v>
      </c>
      <c r="BX372" s="57">
        <v>22582.848000000002</v>
      </c>
      <c r="BY372" s="57">
        <v>24148.560000000001</v>
      </c>
      <c r="BZ372" s="57">
        <v>23979.706999999999</v>
      </c>
      <c r="CA372" s="57">
        <v>24352.556</v>
      </c>
      <c r="CB372" s="57">
        <v>24288.753000000001</v>
      </c>
      <c r="CC372" s="57">
        <v>24545.502</v>
      </c>
      <c r="CD372" s="57">
        <v>26696.080999999998</v>
      </c>
      <c r="CE372" s="57">
        <v>29134.32</v>
      </c>
      <c r="CF372" s="57">
        <v>27892.181</v>
      </c>
      <c r="CG372" s="57">
        <v>28759.511999999999</v>
      </c>
      <c r="CH372" s="57">
        <v>29219.298999999999</v>
      </c>
      <c r="CI372" s="57">
        <v>30363.621999999999</v>
      </c>
      <c r="CJ372" s="57">
        <v>28916.149000000001</v>
      </c>
      <c r="CK372" s="57">
        <v>28327.929</v>
      </c>
      <c r="CL372" s="57">
        <v>25837.478999999999</v>
      </c>
      <c r="CM372" s="57">
        <v>26839.780999999999</v>
      </c>
      <c r="CN372" s="57">
        <v>27848.351999999999</v>
      </c>
      <c r="CO372" s="57">
        <v>28795.5</v>
      </c>
      <c r="CP372" s="57">
        <v>30652.458999999999</v>
      </c>
      <c r="CQ372" s="57">
        <v>30489.957999999999</v>
      </c>
      <c r="CR372" s="57">
        <v>29856.823</v>
      </c>
      <c r="CS372" s="57">
        <v>30497.791000000001</v>
      </c>
      <c r="CT372" s="57">
        <v>30005.591</v>
      </c>
      <c r="CU372" s="57">
        <v>29968.611000000001</v>
      </c>
      <c r="CV372" s="57">
        <v>31482.715</v>
      </c>
      <c r="CW372" s="57">
        <v>31151.062999999998</v>
      </c>
      <c r="CX372" s="57">
        <v>31989.329000000002</v>
      </c>
      <c r="CY372" s="57">
        <v>35555.853999999999</v>
      </c>
      <c r="CZ372" s="57">
        <v>29541.132846672808</v>
      </c>
    </row>
    <row r="373" spans="1:104" x14ac:dyDescent="0.2">
      <c r="A373" s="56" t="s">
        <v>99</v>
      </c>
      <c r="B373" s="57">
        <v>0</v>
      </c>
      <c r="C373" s="57">
        <v>0</v>
      </c>
      <c r="D373" s="57">
        <v>0</v>
      </c>
      <c r="E373" s="57">
        <v>0</v>
      </c>
      <c r="F373" s="57">
        <v>0</v>
      </c>
      <c r="G373" s="57">
        <v>0</v>
      </c>
      <c r="H373" s="57">
        <v>0</v>
      </c>
      <c r="I373" s="57">
        <v>0</v>
      </c>
      <c r="J373" s="57">
        <v>0</v>
      </c>
      <c r="K373" s="57">
        <v>0</v>
      </c>
      <c r="L373" s="57">
        <v>0</v>
      </c>
      <c r="M373" s="57">
        <v>0</v>
      </c>
      <c r="N373" s="57">
        <v>0</v>
      </c>
      <c r="O373" s="57">
        <v>0</v>
      </c>
      <c r="P373" s="57">
        <v>0</v>
      </c>
      <c r="Q373" s="57">
        <v>0</v>
      </c>
      <c r="R373" s="57">
        <v>0</v>
      </c>
      <c r="S373" s="57">
        <v>0</v>
      </c>
      <c r="T373" s="57">
        <v>0</v>
      </c>
      <c r="U373" s="57">
        <v>0</v>
      </c>
      <c r="V373" s="57">
        <v>0</v>
      </c>
      <c r="W373" s="57">
        <v>0</v>
      </c>
      <c r="X373" s="57">
        <v>0</v>
      </c>
      <c r="Y373" s="57">
        <v>0</v>
      </c>
      <c r="Z373" s="57">
        <v>0</v>
      </c>
      <c r="AA373" s="57">
        <v>0</v>
      </c>
      <c r="AB373" s="57">
        <v>0</v>
      </c>
      <c r="AC373" s="57">
        <v>0</v>
      </c>
      <c r="AD373" s="57">
        <v>0</v>
      </c>
      <c r="AE373" s="57">
        <v>0</v>
      </c>
      <c r="AF373" s="57">
        <v>0</v>
      </c>
      <c r="AG373" s="57">
        <v>0</v>
      </c>
      <c r="AH373" s="57">
        <v>0</v>
      </c>
      <c r="AI373" s="57">
        <v>0</v>
      </c>
      <c r="AJ373" s="57">
        <v>0</v>
      </c>
      <c r="AK373" s="57">
        <v>0</v>
      </c>
      <c r="AL373" s="57">
        <v>0</v>
      </c>
      <c r="AM373" s="57">
        <v>0</v>
      </c>
      <c r="AN373" s="57">
        <v>0</v>
      </c>
      <c r="AO373" s="57">
        <v>0</v>
      </c>
      <c r="AP373" s="57">
        <v>0</v>
      </c>
      <c r="AQ373" s="57">
        <v>0</v>
      </c>
      <c r="AR373" s="57">
        <v>0</v>
      </c>
      <c r="AS373" s="57">
        <v>0</v>
      </c>
      <c r="AT373" s="57">
        <v>0</v>
      </c>
      <c r="AU373" s="57">
        <v>0</v>
      </c>
      <c r="AV373" s="57">
        <v>0</v>
      </c>
      <c r="AW373" s="57">
        <v>0</v>
      </c>
      <c r="AX373" s="57">
        <v>0</v>
      </c>
      <c r="AY373" s="57">
        <v>0</v>
      </c>
      <c r="AZ373" s="57">
        <v>0</v>
      </c>
      <c r="BA373" s="57">
        <v>0</v>
      </c>
      <c r="BB373" s="57">
        <v>0</v>
      </c>
      <c r="BC373" s="57">
        <v>0</v>
      </c>
      <c r="BD373" s="57">
        <v>0</v>
      </c>
      <c r="BE373" s="57">
        <v>0</v>
      </c>
      <c r="BF373" s="57">
        <v>0</v>
      </c>
      <c r="BG373" s="57">
        <v>0</v>
      </c>
      <c r="BH373" s="57">
        <v>0</v>
      </c>
      <c r="BI373" s="57">
        <v>0</v>
      </c>
      <c r="BJ373" s="57">
        <v>0</v>
      </c>
      <c r="BK373" s="57">
        <v>0</v>
      </c>
      <c r="BL373" s="57">
        <v>0</v>
      </c>
      <c r="BM373" s="57">
        <v>0</v>
      </c>
      <c r="BN373" s="57">
        <v>0</v>
      </c>
      <c r="BO373" s="57">
        <v>0</v>
      </c>
      <c r="BP373" s="57">
        <v>0</v>
      </c>
      <c r="BQ373" s="57">
        <v>0</v>
      </c>
      <c r="BR373" s="57">
        <v>0</v>
      </c>
      <c r="BS373" s="57">
        <v>0</v>
      </c>
      <c r="BT373" s="57">
        <v>0</v>
      </c>
      <c r="BU373" s="57">
        <v>0</v>
      </c>
      <c r="BV373" s="57">
        <v>0</v>
      </c>
      <c r="BW373" s="57">
        <v>0</v>
      </c>
      <c r="BX373" s="57">
        <v>0</v>
      </c>
      <c r="BY373" s="57">
        <v>0</v>
      </c>
      <c r="BZ373" s="57">
        <v>0</v>
      </c>
      <c r="CA373" s="57">
        <v>0</v>
      </c>
      <c r="CB373" s="57">
        <v>0</v>
      </c>
      <c r="CC373" s="57">
        <v>0</v>
      </c>
      <c r="CD373" s="57">
        <v>0</v>
      </c>
      <c r="CE373" s="57">
        <v>0</v>
      </c>
      <c r="CF373" s="57">
        <v>0</v>
      </c>
      <c r="CG373" s="57">
        <v>0</v>
      </c>
      <c r="CH373" s="57">
        <v>10443.348</v>
      </c>
      <c r="CI373" s="57">
        <v>10448.308999999999</v>
      </c>
      <c r="CJ373" s="57">
        <v>10453.27</v>
      </c>
      <c r="CK373" s="57">
        <v>11246.17</v>
      </c>
      <c r="CL373" s="57">
        <v>11851.401</v>
      </c>
      <c r="CM373" s="57">
        <v>20243.151000000002</v>
      </c>
      <c r="CN373" s="57">
        <v>19856.026999999998</v>
      </c>
      <c r="CO373" s="57">
        <v>19867.560000000001</v>
      </c>
      <c r="CP373" s="57">
        <v>20143.364000000001</v>
      </c>
      <c r="CQ373" s="57">
        <v>20112.137999999999</v>
      </c>
      <c r="CR373" s="57">
        <v>20171.397000000001</v>
      </c>
      <c r="CS373" s="57">
        <v>20577.483</v>
      </c>
      <c r="CT373" s="57">
        <v>20561.145</v>
      </c>
      <c r="CU373" s="57">
        <v>20573.295999999998</v>
      </c>
      <c r="CV373" s="57">
        <v>21362.491999999998</v>
      </c>
      <c r="CW373" s="57">
        <v>21667.945</v>
      </c>
      <c r="CX373" s="57">
        <v>20928.669999999998</v>
      </c>
      <c r="CY373" s="57">
        <v>21000.452000000001</v>
      </c>
      <c r="CZ373" s="57">
        <v>20548.115541334813</v>
      </c>
    </row>
    <row r="374" spans="1:104" x14ac:dyDescent="0.2">
      <c r="A374" s="56" t="s">
        <v>100</v>
      </c>
      <c r="B374" s="57">
        <v>764.11500000000001</v>
      </c>
      <c r="C374" s="57">
        <v>329.7</v>
      </c>
      <c r="D374" s="57">
        <v>320.7</v>
      </c>
      <c r="E374" s="57">
        <v>750.17700000000002</v>
      </c>
      <c r="F374" s="57">
        <v>188.08199999999999</v>
      </c>
      <c r="G374" s="57">
        <v>0</v>
      </c>
      <c r="H374" s="57">
        <v>0</v>
      </c>
      <c r="I374" s="57">
        <v>455.84800000000001</v>
      </c>
      <c r="J374" s="57">
        <v>420.2</v>
      </c>
      <c r="K374" s="57">
        <v>3.5270000000000001</v>
      </c>
      <c r="L374" s="57">
        <v>49.125999999999998</v>
      </c>
      <c r="M374" s="57">
        <v>46</v>
      </c>
      <c r="N374" s="57">
        <v>2E-3</v>
      </c>
      <c r="O374" s="57">
        <v>17.55</v>
      </c>
      <c r="P374" s="57">
        <v>8</v>
      </c>
      <c r="Q374" s="57">
        <v>4.4249999999999998</v>
      </c>
      <c r="R374" s="57">
        <v>4.375</v>
      </c>
      <c r="S374" s="57">
        <v>232.16399999999999</v>
      </c>
      <c r="T374" s="57">
        <v>739.06299999999999</v>
      </c>
      <c r="U374" s="57">
        <v>857.52</v>
      </c>
      <c r="V374" s="57">
        <v>615.14800000000002</v>
      </c>
      <c r="W374" s="57">
        <v>633.553</v>
      </c>
      <c r="X374" s="57">
        <v>673.71799999999996</v>
      </c>
      <c r="Y374" s="57">
        <v>0</v>
      </c>
      <c r="Z374" s="57">
        <v>139.5</v>
      </c>
      <c r="AA374" s="57">
        <v>119.5</v>
      </c>
      <c r="AB374" s="57">
        <v>107.9</v>
      </c>
      <c r="AC374" s="57">
        <v>25</v>
      </c>
      <c r="AD374" s="57">
        <v>64</v>
      </c>
      <c r="AE374" s="57">
        <v>130.5</v>
      </c>
      <c r="AF374" s="57">
        <v>131.5</v>
      </c>
      <c r="AG374" s="57">
        <v>0</v>
      </c>
      <c r="AH374" s="57">
        <v>5</v>
      </c>
      <c r="AI374" s="57">
        <v>85</v>
      </c>
      <c r="AJ374" s="57">
        <v>85</v>
      </c>
      <c r="AK374" s="57">
        <v>149</v>
      </c>
      <c r="AL374" s="57">
        <v>93</v>
      </c>
      <c r="AM374" s="57">
        <v>0</v>
      </c>
      <c r="AN374" s="57">
        <v>0</v>
      </c>
      <c r="AO374" s="57">
        <v>0</v>
      </c>
      <c r="AP374" s="57">
        <v>0</v>
      </c>
      <c r="AQ374" s="57">
        <v>403.5</v>
      </c>
      <c r="AR374" s="57">
        <v>400</v>
      </c>
      <c r="AS374" s="57">
        <v>0</v>
      </c>
      <c r="AT374" s="57">
        <v>0</v>
      </c>
      <c r="AU374" s="57">
        <v>0</v>
      </c>
      <c r="AV374" s="57">
        <v>0</v>
      </c>
      <c r="AW374" s="57">
        <v>0</v>
      </c>
      <c r="AX374" s="57">
        <v>0</v>
      </c>
      <c r="AY374" s="57">
        <v>0</v>
      </c>
      <c r="AZ374" s="57">
        <v>0</v>
      </c>
      <c r="BA374" s="57">
        <v>0</v>
      </c>
      <c r="BB374" s="57">
        <v>853.10400000000004</v>
      </c>
      <c r="BC374" s="57">
        <v>2002.355</v>
      </c>
      <c r="BD374" s="57">
        <v>2036.912</v>
      </c>
      <c r="BE374" s="57">
        <v>2044.002</v>
      </c>
      <c r="BF374" s="57">
        <v>2045</v>
      </c>
      <c r="BG374" s="57">
        <v>2045</v>
      </c>
      <c r="BH374" s="57">
        <v>2340</v>
      </c>
      <c r="BI374" s="57">
        <v>2290.4549999999999</v>
      </c>
      <c r="BJ374" s="57">
        <v>2330.8180000000002</v>
      </c>
      <c r="BK374" s="57">
        <v>2328.9160000000002</v>
      </c>
      <c r="BL374" s="57">
        <v>2408.08</v>
      </c>
      <c r="BM374" s="57">
        <v>12758.358</v>
      </c>
      <c r="BN374" s="57">
        <v>9619.5400000000009</v>
      </c>
      <c r="BO374" s="57">
        <v>11844.55</v>
      </c>
      <c r="BP374" s="57">
        <v>12146.376</v>
      </c>
      <c r="BQ374" s="57">
        <v>17093.951000000001</v>
      </c>
      <c r="BR374" s="57">
        <v>10052.918</v>
      </c>
      <c r="BS374" s="57">
        <v>10267.722</v>
      </c>
      <c r="BT374" s="57">
        <v>10546.147000000001</v>
      </c>
      <c r="BU374" s="57">
        <v>16056.459000000001</v>
      </c>
      <c r="BV374" s="57">
        <v>11338.92</v>
      </c>
      <c r="BW374" s="57">
        <v>11249.42</v>
      </c>
      <c r="BX374" s="57">
        <v>12217.68</v>
      </c>
      <c r="BY374" s="57">
        <v>19209.025000000001</v>
      </c>
      <c r="BZ374" s="57">
        <v>19832.212</v>
      </c>
      <c r="CA374" s="57">
        <v>20480.721000000001</v>
      </c>
      <c r="CB374" s="57">
        <v>20137.882000000001</v>
      </c>
      <c r="CC374" s="57">
        <v>22316.982</v>
      </c>
      <c r="CD374" s="57">
        <v>26880.06</v>
      </c>
      <c r="CE374" s="57">
        <v>27037.963</v>
      </c>
      <c r="CF374" s="57">
        <v>27728.438999999998</v>
      </c>
      <c r="CG374" s="57">
        <v>27125.213</v>
      </c>
      <c r="CH374" s="57">
        <v>16452.907999999999</v>
      </c>
      <c r="CI374" s="57">
        <v>16440.391</v>
      </c>
      <c r="CJ374" s="57">
        <v>16507.563999999998</v>
      </c>
      <c r="CK374" s="57">
        <v>17682.732</v>
      </c>
      <c r="CL374" s="57">
        <v>18948.994999999999</v>
      </c>
      <c r="CM374" s="57">
        <v>19321.091</v>
      </c>
      <c r="CN374" s="57">
        <v>19756.116000000002</v>
      </c>
      <c r="CO374" s="57">
        <v>20200.175999999999</v>
      </c>
      <c r="CP374" s="57">
        <v>20990.142</v>
      </c>
      <c r="CQ374" s="57">
        <v>21822.814999999999</v>
      </c>
      <c r="CR374" s="57">
        <v>22207.052</v>
      </c>
      <c r="CS374" s="57">
        <v>21427.901999999998</v>
      </c>
      <c r="CT374" s="57">
        <v>22179.152999999998</v>
      </c>
      <c r="CU374" s="57">
        <v>22179.507000000001</v>
      </c>
      <c r="CV374" s="57">
        <v>22532.374</v>
      </c>
      <c r="CW374" s="57">
        <v>23309.053</v>
      </c>
      <c r="CX374" s="57">
        <v>24069.875</v>
      </c>
      <c r="CY374" s="57">
        <v>25359.975999999999</v>
      </c>
      <c r="CZ374" s="57">
        <v>22104.408803100472</v>
      </c>
    </row>
    <row r="375" spans="1:104" x14ac:dyDescent="0.2">
      <c r="A375" s="56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</row>
    <row r="376" spans="1:104" x14ac:dyDescent="0.2">
      <c r="A376" s="56" t="s">
        <v>101</v>
      </c>
      <c r="B376" s="57">
        <v>63669.572</v>
      </c>
      <c r="C376" s="57">
        <v>62758.209000000003</v>
      </c>
      <c r="D376" s="57">
        <v>61370.442999999999</v>
      </c>
      <c r="E376" s="57">
        <v>62452.330999999998</v>
      </c>
      <c r="F376" s="57">
        <v>63316.368999999999</v>
      </c>
      <c r="G376" s="57">
        <v>59967.269</v>
      </c>
      <c r="H376" s="57">
        <v>62547.322999999997</v>
      </c>
      <c r="I376" s="57">
        <v>64955.347000000002</v>
      </c>
      <c r="J376" s="57">
        <v>64658.625999999997</v>
      </c>
      <c r="K376" s="57">
        <v>67388.337</v>
      </c>
      <c r="L376" s="57">
        <v>71792.608999999997</v>
      </c>
      <c r="M376" s="57">
        <v>72045.763000000006</v>
      </c>
      <c r="N376" s="57">
        <v>75385.679999999993</v>
      </c>
      <c r="O376" s="57">
        <v>75090.388000000006</v>
      </c>
      <c r="P376" s="57">
        <v>74521.907000000007</v>
      </c>
      <c r="Q376" s="57">
        <v>75457.793000000005</v>
      </c>
      <c r="R376" s="57">
        <v>78915.548999999999</v>
      </c>
      <c r="S376" s="57">
        <v>80678.519</v>
      </c>
      <c r="T376" s="57">
        <v>82746.264999999999</v>
      </c>
      <c r="U376" s="57">
        <v>94640.838000000003</v>
      </c>
      <c r="V376" s="57">
        <v>97521.964999999997</v>
      </c>
      <c r="W376" s="57">
        <v>101844.524</v>
      </c>
      <c r="X376" s="57">
        <v>102706.55</v>
      </c>
      <c r="Y376" s="57">
        <v>109354.428</v>
      </c>
      <c r="Z376" s="57">
        <v>107696.97</v>
      </c>
      <c r="AA376" s="57">
        <v>110387.069</v>
      </c>
      <c r="AB376" s="57">
        <v>112177.834</v>
      </c>
      <c r="AC376" s="57">
        <v>117841.084</v>
      </c>
      <c r="AD376" s="57">
        <v>115689.287</v>
      </c>
      <c r="AE376" s="57">
        <v>117464.633</v>
      </c>
      <c r="AF376" s="57">
        <v>118916.944</v>
      </c>
      <c r="AG376" s="57">
        <v>125832.22900000001</v>
      </c>
      <c r="AH376" s="57">
        <v>125703.32399999999</v>
      </c>
      <c r="AI376" s="57">
        <v>126650.37699999999</v>
      </c>
      <c r="AJ376" s="57">
        <v>126482.819</v>
      </c>
      <c r="AK376" s="57">
        <v>119693.291</v>
      </c>
      <c r="AL376" s="57">
        <v>114584.406</v>
      </c>
      <c r="AM376" s="57">
        <v>104879.31</v>
      </c>
      <c r="AN376" s="57">
        <v>102575.584</v>
      </c>
      <c r="AO376" s="57">
        <v>100471.736</v>
      </c>
      <c r="AP376" s="57">
        <v>99880.724000000002</v>
      </c>
      <c r="AQ376" s="57">
        <v>98753.839000000007</v>
      </c>
      <c r="AR376" s="57">
        <v>100953.189</v>
      </c>
      <c r="AS376" s="57">
        <v>110795.379</v>
      </c>
      <c r="AT376" s="57">
        <v>113329.57399999999</v>
      </c>
      <c r="AU376" s="57">
        <v>115043.106</v>
      </c>
      <c r="AV376" s="57">
        <v>119734.144</v>
      </c>
      <c r="AW376" s="57">
        <v>119018.274</v>
      </c>
      <c r="AX376" s="57">
        <v>132981.31599999999</v>
      </c>
      <c r="AY376" s="57">
        <v>137526.46100000001</v>
      </c>
      <c r="AZ376" s="57">
        <v>141518.81899999999</v>
      </c>
      <c r="BA376" s="57">
        <v>145479.76800000001</v>
      </c>
      <c r="BB376" s="57">
        <v>153605.141</v>
      </c>
      <c r="BC376" s="57">
        <v>159552.815</v>
      </c>
      <c r="BD376" s="57">
        <v>173318.72399999999</v>
      </c>
      <c r="BE376" s="57">
        <v>183811.09599999999</v>
      </c>
      <c r="BF376" s="57">
        <v>200746.76</v>
      </c>
      <c r="BG376" s="57">
        <v>208621.41099999999</v>
      </c>
      <c r="BH376" s="57">
        <v>214834.024</v>
      </c>
      <c r="BI376" s="57">
        <v>222807.15</v>
      </c>
      <c r="BJ376" s="57">
        <v>237991.603</v>
      </c>
      <c r="BK376" s="57">
        <v>248569.95800000001</v>
      </c>
      <c r="BL376" s="57">
        <v>259465.06099999999</v>
      </c>
      <c r="BM376" s="57">
        <v>263253.90399999998</v>
      </c>
      <c r="BN376" s="57">
        <v>264165.891</v>
      </c>
      <c r="BO376" s="57">
        <v>270954.04399999999</v>
      </c>
      <c r="BP376" s="57">
        <v>272589.33199999999</v>
      </c>
      <c r="BQ376" s="57">
        <v>276592.55499999999</v>
      </c>
      <c r="BR376" s="57">
        <v>283288.14199999999</v>
      </c>
      <c r="BS376" s="57">
        <v>291321.03600000002</v>
      </c>
      <c r="BT376" s="57">
        <v>298443.55699999997</v>
      </c>
      <c r="BU376" s="57">
        <v>312408.00699999998</v>
      </c>
      <c r="BV376" s="57">
        <v>315921.848</v>
      </c>
      <c r="BW376" s="57">
        <v>316542.95400000003</v>
      </c>
      <c r="BX376" s="57">
        <v>324403.83899999998</v>
      </c>
      <c r="BY376" s="57">
        <v>333004.37800000003</v>
      </c>
      <c r="BZ376" s="57">
        <v>337509.60700000002</v>
      </c>
      <c r="CA376" s="57">
        <v>346250.84700000001</v>
      </c>
      <c r="CB376" s="57">
        <v>357190.36900000001</v>
      </c>
      <c r="CC376" s="57">
        <v>361621.75900000002</v>
      </c>
      <c r="CD376" s="57">
        <v>404560.538</v>
      </c>
      <c r="CE376" s="57">
        <v>403099.489</v>
      </c>
      <c r="CF376" s="57">
        <v>397576.125</v>
      </c>
      <c r="CG376" s="57">
        <v>404493.451</v>
      </c>
      <c r="CH376" s="57">
        <v>411325.22600000002</v>
      </c>
      <c r="CI376" s="57">
        <v>421431.723</v>
      </c>
      <c r="CJ376" s="57">
        <v>419007.283</v>
      </c>
      <c r="CK376" s="57">
        <v>443869.35600000003</v>
      </c>
      <c r="CL376" s="57">
        <v>449870.49900000001</v>
      </c>
      <c r="CM376" s="57">
        <v>463172.67499999999</v>
      </c>
      <c r="CN376" s="57">
        <v>459296.88699999999</v>
      </c>
      <c r="CO376" s="57">
        <v>472463.50300000003</v>
      </c>
      <c r="CP376" s="57">
        <v>476605.05300000001</v>
      </c>
      <c r="CQ376" s="57">
        <v>484514.21399999998</v>
      </c>
      <c r="CR376" s="57">
        <v>490190.18900000001</v>
      </c>
      <c r="CS376" s="57">
        <v>489676.93900000001</v>
      </c>
      <c r="CT376" s="57">
        <v>498455.52100000001</v>
      </c>
      <c r="CU376" s="57">
        <v>500166.40955709066</v>
      </c>
      <c r="CV376" s="57">
        <v>496425.4992843885</v>
      </c>
      <c r="CW376" s="57">
        <v>505375.24803603085</v>
      </c>
      <c r="CX376" s="57">
        <v>507127.38785487402</v>
      </c>
      <c r="CY376" s="57">
        <v>530841.55788459163</v>
      </c>
      <c r="CZ376" s="57">
        <v>529924.38885286846</v>
      </c>
    </row>
    <row r="377" spans="1:104" x14ac:dyDescent="0.2">
      <c r="A377" s="58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/>
      <c r="BE377" s="59"/>
      <c r="BF377" s="59"/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/>
      <c r="CL377" s="59"/>
      <c r="CM377" s="59"/>
      <c r="CN377" s="59"/>
      <c r="CO377" s="59"/>
      <c r="CP377" s="59"/>
      <c r="CQ377" s="59"/>
      <c r="CR377" s="59"/>
      <c r="CS377" s="59"/>
      <c r="CT377" s="59"/>
      <c r="CU377" s="59"/>
      <c r="CV377" s="59"/>
      <c r="CW377" s="59"/>
      <c r="CX377" s="59"/>
      <c r="CY377" s="59"/>
    </row>
    <row r="378" spans="1:104" ht="15" x14ac:dyDescent="0.25">
      <c r="A378" s="52" t="s">
        <v>151</v>
      </c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/>
      <c r="BE378" s="59"/>
      <c r="BF378" s="59"/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/>
      <c r="CL378" s="59"/>
      <c r="CM378" s="59"/>
      <c r="CN378" s="59"/>
      <c r="CO378" s="59"/>
      <c r="CP378" s="59"/>
      <c r="CQ378" s="59"/>
      <c r="CR378" s="59"/>
      <c r="CS378" s="59"/>
      <c r="CT378" s="59"/>
      <c r="CU378" s="59"/>
      <c r="CV378" s="59"/>
      <c r="CW378" s="59"/>
      <c r="CX378" s="59"/>
      <c r="CY378" s="59"/>
    </row>
    <row r="379" spans="1:104" x14ac:dyDescent="0.2">
      <c r="A379" s="60" t="s">
        <v>82</v>
      </c>
      <c r="B379" s="59">
        <v>51.866636798305642</v>
      </c>
      <c r="C379" s="59">
        <v>52.243664845274566</v>
      </c>
      <c r="D379" s="59">
        <v>52.07132041857848</v>
      </c>
      <c r="E379" s="59">
        <v>50.464638158955289</v>
      </c>
      <c r="F379" s="59">
        <v>49.536404014191966</v>
      </c>
      <c r="G379" s="59">
        <v>44.610449520598415</v>
      </c>
      <c r="H379" s="59">
        <v>49.547971283000805</v>
      </c>
      <c r="I379" s="59">
        <v>51.14707933994228</v>
      </c>
      <c r="J379" s="59">
        <v>50.683197060910835</v>
      </c>
      <c r="K379" s="59">
        <v>46.971890031690329</v>
      </c>
      <c r="L379" s="59">
        <v>48.415672946999685</v>
      </c>
      <c r="M379" s="59">
        <v>47.947719843221449</v>
      </c>
      <c r="N379" s="59">
        <v>48.758509883465209</v>
      </c>
      <c r="O379" s="59">
        <v>50.178765178420512</v>
      </c>
      <c r="P379" s="59">
        <v>49.10664217555906</v>
      </c>
      <c r="Q379" s="59">
        <v>49.749014934238787</v>
      </c>
      <c r="R379" s="59">
        <v>48.616301729857945</v>
      </c>
      <c r="S379" s="59">
        <v>49.338718029257308</v>
      </c>
      <c r="T379" s="59">
        <v>52.016992896422835</v>
      </c>
      <c r="U379" s="59">
        <v>52.205014611125087</v>
      </c>
      <c r="V379" s="59">
        <v>48.622717294380493</v>
      </c>
      <c r="W379" s="59">
        <v>49.211372437278918</v>
      </c>
      <c r="X379" s="59">
        <v>49.675943241902544</v>
      </c>
      <c r="Y379" s="59">
        <v>51.972741347997228</v>
      </c>
      <c r="Z379" s="59">
        <v>52.25419539262969</v>
      </c>
      <c r="AA379" s="59">
        <v>52.050485722961973</v>
      </c>
      <c r="AB379" s="59">
        <v>53.237552722891515</v>
      </c>
      <c r="AC379" s="59">
        <v>48.684159779190153</v>
      </c>
      <c r="AD379" s="59">
        <v>41.75532675623235</v>
      </c>
      <c r="AE379" s="59">
        <v>41.202021015390642</v>
      </c>
      <c r="AF379" s="59">
        <v>42.444870801462478</v>
      </c>
      <c r="AG379" s="59">
        <v>42.580213169720402</v>
      </c>
      <c r="AH379" s="59">
        <v>43.393572726349831</v>
      </c>
      <c r="AI379" s="59">
        <v>43.862096914199135</v>
      </c>
      <c r="AJ379" s="59">
        <v>46.690307623947383</v>
      </c>
      <c r="AK379" s="59">
        <v>44.746172975985807</v>
      </c>
      <c r="AL379" s="59">
        <v>45.037431225736199</v>
      </c>
      <c r="AM379" s="59">
        <v>43.620532581967851</v>
      </c>
      <c r="AN379" s="59">
        <v>43.285649167172721</v>
      </c>
      <c r="AO379" s="59">
        <v>44.337596703451737</v>
      </c>
      <c r="AP379" s="59">
        <v>43.871736446030681</v>
      </c>
      <c r="AQ379" s="59">
        <v>44.265490933990421</v>
      </c>
      <c r="AR379" s="59">
        <v>43.501441570199951</v>
      </c>
      <c r="AS379" s="59">
        <v>44.666952929446133</v>
      </c>
      <c r="AT379" s="59">
        <v>44.161934348111878</v>
      </c>
      <c r="AU379" s="59">
        <v>44.863786649751269</v>
      </c>
      <c r="AV379" s="59">
        <v>46.74629199326111</v>
      </c>
      <c r="AW379" s="59">
        <v>48.701556517024805</v>
      </c>
      <c r="AX379" s="59">
        <v>49.352729714988321</v>
      </c>
      <c r="AY379" s="59">
        <v>50.38739252812109</v>
      </c>
      <c r="AZ379" s="59">
        <v>51.084640383113864</v>
      </c>
      <c r="BA379" s="59">
        <v>53.462828639786096</v>
      </c>
      <c r="BB379" s="59">
        <v>53.131709714675054</v>
      </c>
      <c r="BC379" s="59">
        <v>52.232020642970113</v>
      </c>
      <c r="BD379" s="59">
        <v>54.932867398506211</v>
      </c>
      <c r="BE379" s="59">
        <v>53.885624904809802</v>
      </c>
      <c r="BF379" s="59">
        <v>54.092033983066898</v>
      </c>
      <c r="BG379" s="59">
        <v>54.311975688948067</v>
      </c>
      <c r="BH379" s="59">
        <v>55.426286974358597</v>
      </c>
      <c r="BI379" s="59">
        <v>52.520400752378862</v>
      </c>
      <c r="BJ379" s="59">
        <v>53.774642340760813</v>
      </c>
      <c r="BK379" s="59">
        <v>57.108450184884859</v>
      </c>
      <c r="BL379" s="59">
        <v>56.51471752788693</v>
      </c>
      <c r="BM379" s="59">
        <v>54.253605319054785</v>
      </c>
      <c r="BN379" s="59">
        <v>55.931986621331056</v>
      </c>
      <c r="BO379" s="59">
        <v>57.93648913710043</v>
      </c>
      <c r="BP379" s="59">
        <v>60.560683135980611</v>
      </c>
      <c r="BQ379" s="59">
        <v>59.803130309028454</v>
      </c>
      <c r="BR379" s="59">
        <v>59.127707205258787</v>
      </c>
      <c r="BS379" s="59">
        <v>59.031698376165679</v>
      </c>
      <c r="BT379" s="59">
        <v>60.040887449158895</v>
      </c>
      <c r="BU379" s="59">
        <v>61.054556186628496</v>
      </c>
      <c r="BV379" s="59">
        <v>62.831126364855308</v>
      </c>
      <c r="BW379" s="59">
        <v>63.105764575182853</v>
      </c>
      <c r="BX379" s="59">
        <v>63.547547888844157</v>
      </c>
      <c r="BY379" s="59">
        <v>64.330483175836363</v>
      </c>
      <c r="BZ379" s="59">
        <v>65.124776933989878</v>
      </c>
      <c r="CA379" s="59">
        <v>66.316583411021639</v>
      </c>
      <c r="CB379" s="59">
        <v>66.504854418499335</v>
      </c>
      <c r="CC379" s="59">
        <v>65.88640021458157</v>
      </c>
      <c r="CD379" s="59">
        <v>68.23661849828963</v>
      </c>
      <c r="CE379" s="59">
        <v>67.866327711938013</v>
      </c>
      <c r="CF379" s="59">
        <v>66.326053437286077</v>
      </c>
      <c r="CG379" s="59">
        <v>65.942157557526045</v>
      </c>
      <c r="CH379" s="59">
        <v>66.196299482257785</v>
      </c>
      <c r="CI379" s="59">
        <v>61.115385039450551</v>
      </c>
      <c r="CJ379" s="59">
        <v>61.287722356612342</v>
      </c>
      <c r="CK379" s="59">
        <v>59.54847756007976</v>
      </c>
      <c r="CL379" s="59">
        <v>59.862202340543078</v>
      </c>
      <c r="CM379" s="59">
        <v>59.97905840421295</v>
      </c>
      <c r="CN379" s="59">
        <v>58.421010898639757</v>
      </c>
      <c r="CO379" s="59">
        <v>58.932659071315349</v>
      </c>
      <c r="CP379" s="59">
        <v>58.806649613178521</v>
      </c>
      <c r="CQ379" s="59">
        <v>60.865167255151867</v>
      </c>
      <c r="CR379" s="59">
        <v>59.869533788394527</v>
      </c>
      <c r="CS379" s="59">
        <v>58.608459049682907</v>
      </c>
      <c r="CT379" s="59">
        <v>57.444871173679104</v>
      </c>
      <c r="CU379" s="59">
        <v>56.738196503370133</v>
      </c>
      <c r="CV379" s="59">
        <v>58.209537288199897</v>
      </c>
      <c r="CW379" s="59">
        <v>57.158950275591181</v>
      </c>
      <c r="CX379" s="59">
        <v>56.40640284547144</v>
      </c>
      <c r="CY379" s="59">
        <v>58.131001536528792</v>
      </c>
      <c r="CZ379" s="59">
        <v>58.710129699901039</v>
      </c>
    </row>
    <row r="380" spans="1:104" x14ac:dyDescent="0.2">
      <c r="A380" s="60" t="s">
        <v>83</v>
      </c>
      <c r="B380" s="59">
        <v>65.188505971364222</v>
      </c>
      <c r="C380" s="59">
        <v>65.265172820144173</v>
      </c>
      <c r="D380" s="59">
        <v>65.819210542902894</v>
      </c>
      <c r="E380" s="59">
        <v>66.599540462774783</v>
      </c>
      <c r="F380" s="59">
        <v>68.258007175628421</v>
      </c>
      <c r="G380" s="59">
        <v>67.686140300279035</v>
      </c>
      <c r="H380" s="59">
        <v>68.10376045512163</v>
      </c>
      <c r="I380" s="59">
        <v>70.234267211926564</v>
      </c>
      <c r="J380" s="59">
        <v>69.837246333092111</v>
      </c>
      <c r="K380" s="59">
        <v>69.155615777440559</v>
      </c>
      <c r="L380" s="59">
        <v>69.642967145236156</v>
      </c>
      <c r="M380" s="59">
        <v>80.153449957253002</v>
      </c>
      <c r="N380" s="59">
        <v>73.945684487160221</v>
      </c>
      <c r="O380" s="59">
        <v>74.493423503633977</v>
      </c>
      <c r="P380" s="59">
        <v>74.003998913796735</v>
      </c>
      <c r="Q380" s="59">
        <v>81.107058812204357</v>
      </c>
      <c r="R380" s="59">
        <v>67.565928716844027</v>
      </c>
      <c r="S380" s="59">
        <v>73.974119678134215</v>
      </c>
      <c r="T380" s="59">
        <v>75.727376108988082</v>
      </c>
      <c r="U380" s="59">
        <v>68.169548567311693</v>
      </c>
      <c r="V380" s="59">
        <v>68.116927730859402</v>
      </c>
      <c r="W380" s="59">
        <v>70.146312434506328</v>
      </c>
      <c r="X380" s="59">
        <v>71.14559349555816</v>
      </c>
      <c r="Y380" s="59">
        <v>72.040189856036989</v>
      </c>
      <c r="Z380" s="59">
        <v>70.260802064846544</v>
      </c>
      <c r="AA380" s="59">
        <v>71.541231375535546</v>
      </c>
      <c r="AB380" s="59">
        <v>76.076466446452187</v>
      </c>
      <c r="AC380" s="59">
        <v>75.440957000424063</v>
      </c>
      <c r="AD380" s="59">
        <v>75.392942107862709</v>
      </c>
      <c r="AE380" s="59">
        <v>77.781969559482818</v>
      </c>
      <c r="AF380" s="59">
        <v>77.644251942539896</v>
      </c>
      <c r="AG380" s="59">
        <v>78.534551261491842</v>
      </c>
      <c r="AH380" s="59">
        <v>79.125049735098671</v>
      </c>
      <c r="AI380" s="59">
        <v>80.404290751614298</v>
      </c>
      <c r="AJ380" s="59">
        <v>80.971798661452652</v>
      </c>
      <c r="AK380" s="59">
        <v>80.214057263465151</v>
      </c>
      <c r="AL380" s="59">
        <v>77.565155760042572</v>
      </c>
      <c r="AM380" s="59">
        <v>72.909440643678508</v>
      </c>
      <c r="AN380" s="59">
        <v>73.273893768436821</v>
      </c>
      <c r="AO380" s="59">
        <v>73.948357855416376</v>
      </c>
      <c r="AP380" s="59">
        <v>74.595311899353177</v>
      </c>
      <c r="AQ380" s="59">
        <v>74.395855521132631</v>
      </c>
      <c r="AR380" s="59">
        <v>73.25672315819574</v>
      </c>
      <c r="AS380" s="59">
        <v>71.368698190188312</v>
      </c>
      <c r="AT380" s="59">
        <v>70.205008239085032</v>
      </c>
      <c r="AU380" s="59">
        <v>66.266558091355449</v>
      </c>
      <c r="AV380" s="59">
        <v>67.333979809981486</v>
      </c>
      <c r="AW380" s="59">
        <v>66.497723428835101</v>
      </c>
      <c r="AX380" s="59">
        <v>63.699810083283367</v>
      </c>
      <c r="AY380" s="59">
        <v>63.618408172334895</v>
      </c>
      <c r="AZ380" s="59">
        <v>63.187272631294022</v>
      </c>
      <c r="BA380" s="59">
        <v>64.650098264126015</v>
      </c>
      <c r="BB380" s="59">
        <v>67.800587013704714</v>
      </c>
      <c r="BC380" s="59">
        <v>67.355295718001003</v>
      </c>
      <c r="BD380" s="59">
        <v>70.312770618393401</v>
      </c>
      <c r="BE380" s="59">
        <v>70.471173243782317</v>
      </c>
      <c r="BF380" s="59">
        <v>70.823701542870893</v>
      </c>
      <c r="BG380" s="59">
        <v>73.239975062846085</v>
      </c>
      <c r="BH380" s="59">
        <v>74.639320936720182</v>
      </c>
      <c r="BI380" s="59">
        <v>71.328732492457675</v>
      </c>
      <c r="BJ380" s="59">
        <v>72.144165640301452</v>
      </c>
      <c r="BK380" s="59">
        <v>72.901900692457104</v>
      </c>
      <c r="BL380" s="59">
        <v>73.920598416713801</v>
      </c>
      <c r="BM380" s="59">
        <v>74.322469046351486</v>
      </c>
      <c r="BN380" s="59">
        <v>76.182828036107622</v>
      </c>
      <c r="BO380" s="59">
        <v>78.199965378445512</v>
      </c>
      <c r="BP380" s="59">
        <v>78.398423608095186</v>
      </c>
      <c r="BQ380" s="59">
        <v>77.579949184201709</v>
      </c>
      <c r="BR380" s="59">
        <v>78.893561603484827</v>
      </c>
      <c r="BS380" s="59">
        <v>79.046334070758377</v>
      </c>
      <c r="BT380" s="59">
        <v>83.801310687028447</v>
      </c>
      <c r="BU380" s="59">
        <v>84.654136563333196</v>
      </c>
      <c r="BV380" s="59">
        <v>82.465058655448402</v>
      </c>
      <c r="BW380" s="59">
        <v>82.851704942868295</v>
      </c>
      <c r="BX380" s="59">
        <v>84.832507043154123</v>
      </c>
      <c r="BY380" s="59">
        <v>86.450644454342125</v>
      </c>
      <c r="BZ380" s="59">
        <v>83.914404010984939</v>
      </c>
      <c r="CA380" s="59">
        <v>86.428958543020315</v>
      </c>
      <c r="CB380" s="59">
        <v>87.074955832547232</v>
      </c>
      <c r="CC380" s="59">
        <v>84.442544287018293</v>
      </c>
      <c r="CD380" s="59">
        <v>86.375745861187198</v>
      </c>
      <c r="CE380" s="59">
        <v>86.432802509684393</v>
      </c>
      <c r="CF380" s="59">
        <v>87.142050343371253</v>
      </c>
      <c r="CG380" s="59">
        <v>89.700760076503656</v>
      </c>
      <c r="CH380" s="59">
        <v>90.735330573424775</v>
      </c>
      <c r="CI380" s="59">
        <v>90.652062403680063</v>
      </c>
      <c r="CJ380" s="59">
        <v>90.013195415679434</v>
      </c>
      <c r="CK380" s="59">
        <v>91.462214907815621</v>
      </c>
      <c r="CL380" s="59">
        <v>85.160550446059716</v>
      </c>
      <c r="CM380" s="59">
        <v>85.135914042957282</v>
      </c>
      <c r="CN380" s="59">
        <v>84.643475682223809</v>
      </c>
      <c r="CO380" s="59">
        <v>87.521197388817328</v>
      </c>
      <c r="CP380" s="59">
        <v>87.973280364904227</v>
      </c>
      <c r="CQ380" s="59">
        <v>88.964145391281974</v>
      </c>
      <c r="CR380" s="59">
        <v>88.77319737639786</v>
      </c>
      <c r="CS380" s="59">
        <v>89.426105062158697</v>
      </c>
      <c r="CT380" s="59">
        <v>89.988343792644272</v>
      </c>
      <c r="CU380" s="59">
        <v>90.094790461560521</v>
      </c>
      <c r="CV380" s="59">
        <v>90.511999985202522</v>
      </c>
      <c r="CW380" s="59">
        <v>90.206583366501619</v>
      </c>
      <c r="CX380" s="59">
        <v>90.547505190464676</v>
      </c>
      <c r="CY380" s="59">
        <v>91.477071690397835</v>
      </c>
      <c r="CZ380" s="59">
        <v>98.759670296891315</v>
      </c>
    </row>
    <row r="381" spans="1:104" x14ac:dyDescent="0.2">
      <c r="A381" s="60" t="s">
        <v>84</v>
      </c>
      <c r="B381" s="59">
        <v>38.657765951777527</v>
      </c>
      <c r="C381" s="59">
        <v>37.233504410683274</v>
      </c>
      <c r="D381" s="59">
        <v>37.779327259399579</v>
      </c>
      <c r="E381" s="59">
        <v>39.023806617186814</v>
      </c>
      <c r="F381" s="59">
        <v>38.418340727951879</v>
      </c>
      <c r="G381" s="59">
        <v>36.967340396752583</v>
      </c>
      <c r="H381" s="59">
        <v>37.174169520367812</v>
      </c>
      <c r="I381" s="59">
        <v>36.991896198723836</v>
      </c>
      <c r="J381" s="59">
        <v>37.929084992938471</v>
      </c>
      <c r="K381" s="59">
        <v>39.118090622387378</v>
      </c>
      <c r="L381" s="59">
        <v>40.078391687579888</v>
      </c>
      <c r="M381" s="59">
        <v>38.619080711258192</v>
      </c>
      <c r="N381" s="59">
        <v>40.276944783421243</v>
      </c>
      <c r="O381" s="59">
        <v>39.867474909125768</v>
      </c>
      <c r="P381" s="59">
        <v>39.570046525435856</v>
      </c>
      <c r="Q381" s="59">
        <v>42.34558261160425</v>
      </c>
      <c r="R381" s="59">
        <v>39.767628269108116</v>
      </c>
      <c r="S381" s="59">
        <v>39.748849937396074</v>
      </c>
      <c r="T381" s="59">
        <v>37.818675880444935</v>
      </c>
      <c r="U381" s="59">
        <v>43.044689205809327</v>
      </c>
      <c r="V381" s="59">
        <v>44.113680018951271</v>
      </c>
      <c r="W381" s="59">
        <v>44.353060633890244</v>
      </c>
      <c r="X381" s="59">
        <v>44.435874665483588</v>
      </c>
      <c r="Y381" s="59">
        <v>44.99536538107732</v>
      </c>
      <c r="Z381" s="59">
        <v>44.005357828888762</v>
      </c>
      <c r="AA381" s="59">
        <v>44.151345171915438</v>
      </c>
      <c r="AB381" s="59">
        <v>42.822271718493006</v>
      </c>
      <c r="AC381" s="59">
        <v>44.056002503974426</v>
      </c>
      <c r="AD381" s="59">
        <v>45.769988883573824</v>
      </c>
      <c r="AE381" s="59">
        <v>45.248631260644053</v>
      </c>
      <c r="AF381" s="59">
        <v>44.387173446279974</v>
      </c>
      <c r="AG381" s="59">
        <v>44.775669788542196</v>
      </c>
      <c r="AH381" s="59">
        <v>43.620676010111644</v>
      </c>
      <c r="AI381" s="59">
        <v>44.777601631955314</v>
      </c>
      <c r="AJ381" s="59">
        <v>44.69226192124254</v>
      </c>
      <c r="AK381" s="59">
        <v>51.234124022886121</v>
      </c>
      <c r="AL381" s="59">
        <v>50.342309405430932</v>
      </c>
      <c r="AM381" s="59">
        <v>48.482794786489215</v>
      </c>
      <c r="AN381" s="59">
        <v>48.087335332324201</v>
      </c>
      <c r="AO381" s="59">
        <v>46.449971425444744</v>
      </c>
      <c r="AP381" s="59">
        <v>45.150513264081816</v>
      </c>
      <c r="AQ381" s="59">
        <v>45.54371954196818</v>
      </c>
      <c r="AR381" s="59">
        <v>44.904553896647855</v>
      </c>
      <c r="AS381" s="59">
        <v>36.692376995302553</v>
      </c>
      <c r="AT381" s="59">
        <v>36.824532540548297</v>
      </c>
      <c r="AU381" s="59">
        <v>37.518024711811769</v>
      </c>
      <c r="AV381" s="59">
        <v>38.688222266263509</v>
      </c>
      <c r="AW381" s="59">
        <v>38.962774406541726</v>
      </c>
      <c r="AX381" s="59">
        <v>39.777991030645588</v>
      </c>
      <c r="AY381" s="59">
        <v>39.313153305473541</v>
      </c>
      <c r="AZ381" s="59">
        <v>38.623294981270348</v>
      </c>
      <c r="BA381" s="59">
        <v>39.434893158963789</v>
      </c>
      <c r="BB381" s="59">
        <v>39.00699437681903</v>
      </c>
      <c r="BC381" s="59">
        <v>39.242259495337812</v>
      </c>
      <c r="BD381" s="59">
        <v>40.114443405845343</v>
      </c>
      <c r="BE381" s="59">
        <v>40.274492536059476</v>
      </c>
      <c r="BF381" s="59">
        <v>43.427506072763009</v>
      </c>
      <c r="BG381" s="59">
        <v>44.039105524453568</v>
      </c>
      <c r="BH381" s="59">
        <v>44.793921759763364</v>
      </c>
      <c r="BI381" s="59">
        <v>44.816452666856947</v>
      </c>
      <c r="BJ381" s="59">
        <v>47.028895554814959</v>
      </c>
      <c r="BK381" s="59">
        <v>46.960932782902141</v>
      </c>
      <c r="BL381" s="59">
        <v>48.068354769050288</v>
      </c>
      <c r="BM381" s="59">
        <v>48.621486126517503</v>
      </c>
      <c r="BN381" s="59">
        <v>49.822153653843863</v>
      </c>
      <c r="BO381" s="59">
        <v>51.688567375507411</v>
      </c>
      <c r="BP381" s="59">
        <v>54.270175758955915</v>
      </c>
      <c r="BQ381" s="59">
        <v>54.957861829694153</v>
      </c>
      <c r="BR381" s="59">
        <v>57.033998811994124</v>
      </c>
      <c r="BS381" s="59">
        <v>58.57313911553711</v>
      </c>
      <c r="BT381" s="59">
        <v>58.706310748402935</v>
      </c>
      <c r="BU381" s="59">
        <v>58.844148428815977</v>
      </c>
      <c r="BV381" s="59">
        <v>58.261072305934988</v>
      </c>
      <c r="BW381" s="59">
        <v>58.384089461104047</v>
      </c>
      <c r="BX381" s="59">
        <v>63.579675284360434</v>
      </c>
      <c r="BY381" s="59">
        <v>63.547379899462811</v>
      </c>
      <c r="BZ381" s="59">
        <v>63.51140347012695</v>
      </c>
      <c r="CA381" s="59">
        <v>63.255567593097339</v>
      </c>
      <c r="CB381" s="59">
        <v>64.618467895561977</v>
      </c>
      <c r="CC381" s="59">
        <v>63.203094155518556</v>
      </c>
      <c r="CD381" s="59">
        <v>66.88666045362811</v>
      </c>
      <c r="CE381" s="59">
        <v>66.236980377600233</v>
      </c>
      <c r="CF381" s="59">
        <v>64.557413207854736</v>
      </c>
      <c r="CG381" s="59">
        <v>66.095824261179246</v>
      </c>
      <c r="CH381" s="59">
        <v>66.578974318570474</v>
      </c>
      <c r="CI381" s="59">
        <v>67.356085325559135</v>
      </c>
      <c r="CJ381" s="59">
        <v>73.388543037690042</v>
      </c>
      <c r="CK381" s="59">
        <v>76.652707211590837</v>
      </c>
      <c r="CL381" s="59">
        <v>76.998212242133405</v>
      </c>
      <c r="CM381" s="59">
        <v>76.021227022492155</v>
      </c>
      <c r="CN381" s="59">
        <v>76.470107313126761</v>
      </c>
      <c r="CO381" s="59">
        <v>78.363480851443583</v>
      </c>
      <c r="CP381" s="59">
        <v>80.152562104993308</v>
      </c>
      <c r="CQ381" s="59">
        <v>80.844375148417669</v>
      </c>
      <c r="CR381" s="59">
        <v>82.012404987766601</v>
      </c>
      <c r="CS381" s="59">
        <v>81.552811833431477</v>
      </c>
      <c r="CT381" s="59">
        <v>82.835350270813521</v>
      </c>
      <c r="CU381" s="59">
        <v>83.013303404763093</v>
      </c>
      <c r="CV381" s="59">
        <v>82.907320661633051</v>
      </c>
      <c r="CW381" s="59">
        <v>82.033734157200229</v>
      </c>
      <c r="CX381" s="59">
        <v>81.947691473968192</v>
      </c>
      <c r="CY381" s="59">
        <v>83.516181578383993</v>
      </c>
      <c r="CZ381" s="59">
        <v>82.49410521187562</v>
      </c>
    </row>
    <row r="382" spans="1:104" x14ac:dyDescent="0.2">
      <c r="A382" s="60" t="s">
        <v>85</v>
      </c>
      <c r="B382" s="59">
        <v>51.493434280685172</v>
      </c>
      <c r="C382" s="59">
        <v>48.713632872421833</v>
      </c>
      <c r="D382" s="59">
        <v>46.28936040620497</v>
      </c>
      <c r="E382" s="59">
        <v>48.777106786639543</v>
      </c>
      <c r="F382" s="59">
        <v>49.781647489632839</v>
      </c>
      <c r="G382" s="59">
        <v>48.559965677177019</v>
      </c>
      <c r="H382" s="59">
        <v>47.286725906535118</v>
      </c>
      <c r="I382" s="59">
        <v>50.810750887346757</v>
      </c>
      <c r="J382" s="59">
        <v>51.466191559867156</v>
      </c>
      <c r="K382" s="59">
        <v>52.299892944156213</v>
      </c>
      <c r="L382" s="59">
        <v>51.895248703252918</v>
      </c>
      <c r="M382" s="59">
        <v>55.029092954151558</v>
      </c>
      <c r="N382" s="59">
        <v>58.012339740361696</v>
      </c>
      <c r="O382" s="59">
        <v>57.459577857281175</v>
      </c>
      <c r="P382" s="59">
        <v>57.876900387627238</v>
      </c>
      <c r="Q382" s="59">
        <v>58.568884378328164</v>
      </c>
      <c r="R382" s="59">
        <v>57.697177015833333</v>
      </c>
      <c r="S382" s="59">
        <v>57.736227371433998</v>
      </c>
      <c r="T382" s="59">
        <v>53.502962878512704</v>
      </c>
      <c r="U382" s="59">
        <v>53.937826393690749</v>
      </c>
      <c r="V382" s="59">
        <v>54.11419072680448</v>
      </c>
      <c r="W382" s="59">
        <v>56.443123654894791</v>
      </c>
      <c r="X382" s="59">
        <v>55.972309534910522</v>
      </c>
      <c r="Y382" s="59">
        <v>58.020565019735002</v>
      </c>
      <c r="Z382" s="59">
        <v>57.858712688181328</v>
      </c>
      <c r="AA382" s="59">
        <v>57.781090512667809</v>
      </c>
      <c r="AB382" s="59">
        <v>58.592192509181359</v>
      </c>
      <c r="AC382" s="59">
        <v>59.643927550685419</v>
      </c>
      <c r="AD382" s="59">
        <v>61.055160500029679</v>
      </c>
      <c r="AE382" s="59">
        <v>61.345533869414702</v>
      </c>
      <c r="AF382" s="59">
        <v>61.845603702089292</v>
      </c>
      <c r="AG382" s="59">
        <v>59.786683258213436</v>
      </c>
      <c r="AH382" s="59">
        <v>59.355251852692902</v>
      </c>
      <c r="AI382" s="59">
        <v>60.854924094630839</v>
      </c>
      <c r="AJ382" s="59">
        <v>60.552028619275475</v>
      </c>
      <c r="AK382" s="59">
        <v>57.920459678355407</v>
      </c>
      <c r="AL382" s="59">
        <v>56.736034326638233</v>
      </c>
      <c r="AM382" s="59">
        <v>51.461353334410539</v>
      </c>
      <c r="AN382" s="59">
        <v>50.459078574322461</v>
      </c>
      <c r="AO382" s="59">
        <v>47.98683138502436</v>
      </c>
      <c r="AP382" s="59">
        <v>48.067311649384578</v>
      </c>
      <c r="AQ382" s="59">
        <v>49.904253438794655</v>
      </c>
      <c r="AR382" s="59">
        <v>51.015107545317548</v>
      </c>
      <c r="AS382" s="59">
        <v>51.272063833646676</v>
      </c>
      <c r="AT382" s="59">
        <v>51.016915566518847</v>
      </c>
      <c r="AU382" s="59">
        <v>51.937241059999451</v>
      </c>
      <c r="AV382" s="59">
        <v>51.716981708999242</v>
      </c>
      <c r="AW382" s="59">
        <v>51.80664309039723</v>
      </c>
      <c r="AX382" s="59">
        <v>51.76389219875913</v>
      </c>
      <c r="AY382" s="59">
        <v>48.390998622038893</v>
      </c>
      <c r="AZ382" s="59">
        <v>49.290750240969487</v>
      </c>
      <c r="BA382" s="59">
        <v>52.300766438630589</v>
      </c>
      <c r="BB382" s="59">
        <v>51.892905087582555</v>
      </c>
      <c r="BC382" s="59">
        <v>53.194471592360124</v>
      </c>
      <c r="BD382" s="59">
        <v>54.316577704524846</v>
      </c>
      <c r="BE382" s="59">
        <v>51.861760010452244</v>
      </c>
      <c r="BF382" s="59">
        <v>53.78695373897451</v>
      </c>
      <c r="BG382" s="59">
        <v>54.400055482430453</v>
      </c>
      <c r="BH382" s="59">
        <v>53.2431608902466</v>
      </c>
      <c r="BI382" s="59">
        <v>56.227273430785587</v>
      </c>
      <c r="BJ382" s="59">
        <v>55.647525531569862</v>
      </c>
      <c r="BK382" s="59">
        <v>58.776217845484723</v>
      </c>
      <c r="BL382" s="59">
        <v>60.788396462459339</v>
      </c>
      <c r="BM382" s="59">
        <v>62.378231806511387</v>
      </c>
      <c r="BN382" s="59">
        <v>63.477682941865851</v>
      </c>
      <c r="BO382" s="59">
        <v>62.809236519119807</v>
      </c>
      <c r="BP382" s="59">
        <v>68.037878573417203</v>
      </c>
      <c r="BQ382" s="59">
        <v>69.345783858886051</v>
      </c>
      <c r="BR382" s="59">
        <v>71.373994780827374</v>
      </c>
      <c r="BS382" s="59">
        <v>73.222707530090346</v>
      </c>
      <c r="BT382" s="59">
        <v>74.309384300558804</v>
      </c>
      <c r="BU382" s="59">
        <v>74.38255383510554</v>
      </c>
      <c r="BV382" s="59">
        <v>73.034085629517094</v>
      </c>
      <c r="BW382" s="59">
        <v>72.907620921231953</v>
      </c>
      <c r="BX382" s="59">
        <v>75.03807354507326</v>
      </c>
      <c r="BY382" s="59">
        <v>75.990373262673188</v>
      </c>
      <c r="BZ382" s="59">
        <v>76.032231024745272</v>
      </c>
      <c r="CA382" s="59">
        <v>76.791393399646921</v>
      </c>
      <c r="CB382" s="59">
        <v>75.247664137855537</v>
      </c>
      <c r="CC382" s="59">
        <v>75.139033627932974</v>
      </c>
      <c r="CD382" s="59">
        <v>79.234843913176149</v>
      </c>
      <c r="CE382" s="59">
        <v>78.118831704727569</v>
      </c>
      <c r="CF382" s="59">
        <v>77.203460909878913</v>
      </c>
      <c r="CG382" s="59">
        <v>76.560275938014726</v>
      </c>
      <c r="CH382" s="59">
        <v>76.559173182404052</v>
      </c>
      <c r="CI382" s="59">
        <v>76.20370813431569</v>
      </c>
      <c r="CJ382" s="59">
        <v>75.595973249143356</v>
      </c>
      <c r="CK382" s="59">
        <v>77.724822279132937</v>
      </c>
      <c r="CL382" s="59">
        <v>78.658123229443206</v>
      </c>
      <c r="CM382" s="59">
        <v>81.425213259765343</v>
      </c>
      <c r="CN382" s="59">
        <v>81.814132313962304</v>
      </c>
      <c r="CO382" s="59">
        <v>81.896911181850854</v>
      </c>
      <c r="CP382" s="59">
        <v>82.324462579117125</v>
      </c>
      <c r="CQ382" s="59">
        <v>82.822027075219964</v>
      </c>
      <c r="CR382" s="59">
        <v>82.35254604105539</v>
      </c>
      <c r="CS382" s="59">
        <v>81.764423215736201</v>
      </c>
      <c r="CT382" s="59">
        <v>82.14568266035603</v>
      </c>
      <c r="CU382" s="59">
        <v>82.46143894537272</v>
      </c>
      <c r="CV382" s="59">
        <v>81.600103989964964</v>
      </c>
      <c r="CW382" s="59">
        <v>80.848343148170613</v>
      </c>
      <c r="CX382" s="59">
        <v>80.374803742140685</v>
      </c>
      <c r="CY382" s="59">
        <v>81.88526931762577</v>
      </c>
      <c r="CZ382" s="59">
        <v>79.573837359792805</v>
      </c>
    </row>
    <row r="383" spans="1:104" x14ac:dyDescent="0.2">
      <c r="A383" s="60" t="s">
        <v>86</v>
      </c>
      <c r="B383" s="59">
        <v>28.497521068203412</v>
      </c>
      <c r="C383" s="59">
        <v>27.400427567486435</v>
      </c>
      <c r="D383" s="59">
        <v>29.301195583268282</v>
      </c>
      <c r="E383" s="59">
        <v>29.985658897209838</v>
      </c>
      <c r="F383" s="59">
        <v>29.038635958517389</v>
      </c>
      <c r="G383" s="59">
        <v>29.185316923195725</v>
      </c>
      <c r="H383" s="59">
        <v>29.439304387326821</v>
      </c>
      <c r="I383" s="59">
        <v>28.559332687272061</v>
      </c>
      <c r="J383" s="59">
        <v>28.449611878367964</v>
      </c>
      <c r="K383" s="59">
        <v>29.729769547133412</v>
      </c>
      <c r="L383" s="59">
        <v>32.187003924575635</v>
      </c>
      <c r="M383" s="59">
        <v>29.219135485955739</v>
      </c>
      <c r="N383" s="59">
        <v>29.723626914871549</v>
      </c>
      <c r="O383" s="59">
        <v>29.282510030391929</v>
      </c>
      <c r="P383" s="59">
        <v>29.627209795318276</v>
      </c>
      <c r="Q383" s="59">
        <v>32.93878440765392</v>
      </c>
      <c r="R383" s="59">
        <v>30.264868079811048</v>
      </c>
      <c r="S383" s="59">
        <v>30.22665420827586</v>
      </c>
      <c r="T383" s="59">
        <v>28.435387757099356</v>
      </c>
      <c r="U383" s="59">
        <v>39.077075137908082</v>
      </c>
      <c r="V383" s="59">
        <v>40.795666335562849</v>
      </c>
      <c r="W383" s="59">
        <v>39.548385908423711</v>
      </c>
      <c r="X383" s="59">
        <v>39.696171191410336</v>
      </c>
      <c r="Y383" s="59">
        <v>39.069107702985036</v>
      </c>
      <c r="Z383" s="59">
        <v>37.454341262213482</v>
      </c>
      <c r="AA383" s="59">
        <v>37.578607496062517</v>
      </c>
      <c r="AB383" s="59">
        <v>35.179916517596695</v>
      </c>
      <c r="AC383" s="59">
        <v>36.813075315210135</v>
      </c>
      <c r="AD383" s="59">
        <v>38.786383820293892</v>
      </c>
      <c r="AE383" s="59">
        <v>37.853599202344057</v>
      </c>
      <c r="AF383" s="59">
        <v>36.095157002746184</v>
      </c>
      <c r="AG383" s="59">
        <v>37.561804929526424</v>
      </c>
      <c r="AH383" s="59">
        <v>35.786465763136256</v>
      </c>
      <c r="AI383" s="59">
        <v>36.895030860147386</v>
      </c>
      <c r="AJ383" s="59">
        <v>37.011151542519215</v>
      </c>
      <c r="AK383" s="59">
        <v>43.603316011055163</v>
      </c>
      <c r="AL383" s="59">
        <v>42.68299876052231</v>
      </c>
      <c r="AM383" s="59">
        <v>43.231460959314106</v>
      </c>
      <c r="AN383" s="59">
        <v>43.157040583119624</v>
      </c>
      <c r="AO383" s="59">
        <v>41.869705368267482</v>
      </c>
      <c r="AP383" s="59">
        <v>39.389717968179411</v>
      </c>
      <c r="AQ383" s="59">
        <v>38.27181721406965</v>
      </c>
      <c r="AR383" s="59">
        <v>36.492727847943058</v>
      </c>
      <c r="AS383" s="59">
        <v>26.91800466546843</v>
      </c>
      <c r="AT383" s="59">
        <v>26.777586204811566</v>
      </c>
      <c r="AU383" s="59">
        <v>27.150479070632237</v>
      </c>
      <c r="AV383" s="59">
        <v>28.851938391539385</v>
      </c>
      <c r="AW383" s="59">
        <v>28.950640846921782</v>
      </c>
      <c r="AX383" s="59">
        <v>31.966253489031647</v>
      </c>
      <c r="AY383" s="59">
        <v>31.368296125570676</v>
      </c>
      <c r="AZ383" s="59">
        <v>30.454143795587431</v>
      </c>
      <c r="BA383" s="59">
        <v>30.466598788913917</v>
      </c>
      <c r="BB383" s="59">
        <v>29.999141115772478</v>
      </c>
      <c r="BC383" s="59">
        <v>29.64234193650168</v>
      </c>
      <c r="BD383" s="59">
        <v>29.805132759965701</v>
      </c>
      <c r="BE383" s="59">
        <v>30.83604245007044</v>
      </c>
      <c r="BF383" s="59">
        <v>32.331000433689134</v>
      </c>
      <c r="BG383" s="59">
        <v>32.864064467247985</v>
      </c>
      <c r="BH383" s="59">
        <v>32.345763352760194</v>
      </c>
      <c r="BI383" s="59">
        <v>32.697100007997633</v>
      </c>
      <c r="BJ383" s="59">
        <v>36.125855368114657</v>
      </c>
      <c r="BK383" s="59">
        <v>36.69539405408544</v>
      </c>
      <c r="BL383" s="59">
        <v>38.325810472156427</v>
      </c>
      <c r="BM383" s="59">
        <v>38.081323591882708</v>
      </c>
      <c r="BN383" s="59">
        <v>38.957413356193534</v>
      </c>
      <c r="BO383" s="59">
        <v>40.91520989611341</v>
      </c>
      <c r="BP383" s="59">
        <v>42.266732761393676</v>
      </c>
      <c r="BQ383" s="59">
        <v>42.092000087341539</v>
      </c>
      <c r="BR383" s="59">
        <v>43.619889792977787</v>
      </c>
      <c r="BS383" s="59">
        <v>44.137039049403079</v>
      </c>
      <c r="BT383" s="59">
        <v>43.59335497524404</v>
      </c>
      <c r="BU383" s="59">
        <v>44.762942739861444</v>
      </c>
      <c r="BV383" s="59">
        <v>43.70398542896811</v>
      </c>
      <c r="BW383" s="59">
        <v>44.41074744351085</v>
      </c>
      <c r="BX383" s="59">
        <v>52.715208426573348</v>
      </c>
      <c r="BY383" s="59">
        <v>52.995577245017898</v>
      </c>
      <c r="BZ383" s="59">
        <v>52.410155885200638</v>
      </c>
      <c r="CA383" s="59">
        <v>50.718511081934011</v>
      </c>
      <c r="CB383" s="59">
        <v>52.280563242840074</v>
      </c>
      <c r="CC383" s="59">
        <v>48.979482151398884</v>
      </c>
      <c r="CD383" s="59">
        <v>52.603668602163076</v>
      </c>
      <c r="CE383" s="59">
        <v>52.515430887335413</v>
      </c>
      <c r="CF383" s="59">
        <v>48.95809235208057</v>
      </c>
      <c r="CG383" s="59">
        <v>50.529311713341997</v>
      </c>
      <c r="CH383" s="59">
        <v>50.637962007815865</v>
      </c>
      <c r="CI383" s="59">
        <v>51.135562429389921</v>
      </c>
      <c r="CJ383" s="59">
        <v>59.709024025928329</v>
      </c>
      <c r="CK383" s="59">
        <v>63.30169214219579</v>
      </c>
      <c r="CL383" s="59">
        <v>63.072096925892183</v>
      </c>
      <c r="CM383" s="59">
        <v>59.059402199840164</v>
      </c>
      <c r="CN383" s="59">
        <v>59.166867266400182</v>
      </c>
      <c r="CO383" s="59">
        <v>62.708984786309621</v>
      </c>
      <c r="CP383" s="59">
        <v>64.07646582988194</v>
      </c>
      <c r="CQ383" s="59">
        <v>64.071538299299107</v>
      </c>
      <c r="CR383" s="59">
        <v>64.135350798141218</v>
      </c>
      <c r="CS383" s="59">
        <v>65.20504754430381</v>
      </c>
      <c r="CT383" s="59">
        <v>64.504479517459629</v>
      </c>
      <c r="CU383" s="59">
        <v>64.370321478206165</v>
      </c>
      <c r="CV383" s="59">
        <v>64.415423892511697</v>
      </c>
      <c r="CW383" s="59">
        <v>61.529138380356443</v>
      </c>
      <c r="CX383" s="59">
        <v>61.359515095208927</v>
      </c>
      <c r="CY383" s="59">
        <v>63.74521826047993</v>
      </c>
      <c r="CZ383" s="59">
        <v>63.890453712474319</v>
      </c>
    </row>
    <row r="384" spans="1:104" x14ac:dyDescent="0.2">
      <c r="A384" s="60" t="s">
        <v>87</v>
      </c>
      <c r="B384" s="59">
        <v>76.771230386448735</v>
      </c>
      <c r="C384" s="59">
        <v>77.0463098923681</v>
      </c>
      <c r="D384" s="59">
        <v>76.967391757013743</v>
      </c>
      <c r="E384" s="59">
        <v>76.158801288334971</v>
      </c>
      <c r="F384" s="59">
        <v>76.482364208372189</v>
      </c>
      <c r="G384" s="59">
        <v>59.102767324516279</v>
      </c>
      <c r="H384" s="59">
        <v>60.555770692180253</v>
      </c>
      <c r="I384" s="59">
        <v>51.865817018773278</v>
      </c>
      <c r="J384" s="59">
        <v>65.228346357765659</v>
      </c>
      <c r="K384" s="59">
        <v>65.335597131071708</v>
      </c>
      <c r="L384" s="59">
        <v>61.696288489406804</v>
      </c>
      <c r="M384" s="59">
        <v>50.711754194950544</v>
      </c>
      <c r="N384" s="59">
        <v>51.415271363017212</v>
      </c>
      <c r="O384" s="59">
        <v>51.694678949017984</v>
      </c>
      <c r="P384" s="59">
        <v>48.835985411651343</v>
      </c>
      <c r="Q384" s="59">
        <v>44.443992090802183</v>
      </c>
      <c r="R384" s="59">
        <v>41.672034150903961</v>
      </c>
      <c r="S384" s="59">
        <v>41.573480489471734</v>
      </c>
      <c r="T384" s="59">
        <v>41.960133131794663</v>
      </c>
      <c r="U384" s="59">
        <v>41.654808111894532</v>
      </c>
      <c r="V384" s="59">
        <v>33.743167821877151</v>
      </c>
      <c r="W384" s="59">
        <v>42.092246809580999</v>
      </c>
      <c r="X384" s="59">
        <v>45.777524500021308</v>
      </c>
      <c r="Y384" s="59">
        <v>50.254654523838695</v>
      </c>
      <c r="Z384" s="59">
        <v>50.097364552387013</v>
      </c>
      <c r="AA384" s="59">
        <v>51.778210101183895</v>
      </c>
      <c r="AB384" s="59">
        <v>54.924086643146317</v>
      </c>
      <c r="AC384" s="59">
        <v>58.016128676118818</v>
      </c>
      <c r="AD384" s="59">
        <v>59.557020479753263</v>
      </c>
      <c r="AE384" s="59">
        <v>61.515750134512771</v>
      </c>
      <c r="AF384" s="59">
        <v>68.197421068373004</v>
      </c>
      <c r="AG384" s="59">
        <v>68.021447238601695</v>
      </c>
      <c r="AH384" s="59">
        <v>68.833023124089621</v>
      </c>
      <c r="AI384" s="59">
        <v>68.395557682332452</v>
      </c>
      <c r="AJ384" s="59">
        <v>67.236026905256992</v>
      </c>
      <c r="AK384" s="59">
        <v>95.26620779922456</v>
      </c>
      <c r="AL384" s="59">
        <v>95.085571599761494</v>
      </c>
      <c r="AM384" s="59">
        <v>95.12652965431414</v>
      </c>
      <c r="AN384" s="59">
        <v>95.109726433793583</v>
      </c>
      <c r="AO384" s="59">
        <v>95.061065111171189</v>
      </c>
      <c r="AP384" s="59">
        <v>94.982943359932676</v>
      </c>
      <c r="AQ384" s="59">
        <v>96.249308700791232</v>
      </c>
      <c r="AR384" s="59">
        <v>96.337671060608471</v>
      </c>
      <c r="AS384" s="59">
        <v>95.813087108837408</v>
      </c>
      <c r="AT384" s="59">
        <v>96.077386935004228</v>
      </c>
      <c r="AU384" s="59">
        <v>94.558462128258824</v>
      </c>
      <c r="AV384" s="59">
        <v>94.244600581625576</v>
      </c>
      <c r="AW384" s="59">
        <v>95.8081882131832</v>
      </c>
      <c r="AX384" s="59">
        <v>76.525596856582695</v>
      </c>
      <c r="AY384" s="59">
        <v>82.191349318082402</v>
      </c>
      <c r="AZ384" s="59">
        <v>61.269070141070472</v>
      </c>
      <c r="BA384" s="59">
        <v>64.901389787080461</v>
      </c>
      <c r="BB384" s="59">
        <v>59.304965525102581</v>
      </c>
      <c r="BC384" s="59">
        <v>51.289536246528186</v>
      </c>
      <c r="BD384" s="59">
        <v>51.370952493313219</v>
      </c>
      <c r="BE384" s="59">
        <v>49.822927549730785</v>
      </c>
      <c r="BF384" s="59">
        <v>55.764598892178419</v>
      </c>
      <c r="BG384" s="59">
        <v>57.361468754850854</v>
      </c>
      <c r="BH384" s="59">
        <v>61.981566322406209</v>
      </c>
      <c r="BI384" s="59">
        <v>57.489209381586463</v>
      </c>
      <c r="BJ384" s="59">
        <v>59.579777336131968</v>
      </c>
      <c r="BK384" s="59">
        <v>56.731226817611045</v>
      </c>
      <c r="BL384" s="59">
        <v>54.032498181767693</v>
      </c>
      <c r="BM384" s="59">
        <v>54.346771215469182</v>
      </c>
      <c r="BN384" s="59">
        <v>57.566180257752421</v>
      </c>
      <c r="BO384" s="59">
        <v>64.279506375391222</v>
      </c>
      <c r="BP384" s="59">
        <v>63.767213031346223</v>
      </c>
      <c r="BQ384" s="59">
        <v>65.326257032415498</v>
      </c>
      <c r="BR384" s="59">
        <v>69.399754277230514</v>
      </c>
      <c r="BS384" s="59">
        <v>72.074167569036732</v>
      </c>
      <c r="BT384" s="59">
        <v>73.787995777776899</v>
      </c>
      <c r="BU384" s="59">
        <v>71.361238741714175</v>
      </c>
      <c r="BV384" s="59">
        <v>72.738238363419399</v>
      </c>
      <c r="BW384" s="59">
        <v>71.633955208639946</v>
      </c>
      <c r="BX384" s="59">
        <v>73.522375163027348</v>
      </c>
      <c r="BY384" s="59">
        <v>70.976902084175435</v>
      </c>
      <c r="BZ384" s="59">
        <v>72.65094071006834</v>
      </c>
      <c r="CA384" s="59">
        <v>74.912819230641944</v>
      </c>
      <c r="CB384" s="59">
        <v>83.571329421717209</v>
      </c>
      <c r="CC384" s="59">
        <v>83.314147631939221</v>
      </c>
      <c r="CD384" s="59">
        <v>84.791184727756587</v>
      </c>
      <c r="CE384" s="59">
        <v>84.756927743042084</v>
      </c>
      <c r="CF384" s="59">
        <v>85.505918075440562</v>
      </c>
      <c r="CG384" s="59">
        <v>86.424845549301338</v>
      </c>
      <c r="CH384" s="59">
        <v>87.856688267442095</v>
      </c>
      <c r="CI384" s="59">
        <v>87.191833007204224</v>
      </c>
      <c r="CJ384" s="59">
        <v>88.016335938958818</v>
      </c>
      <c r="CK384" s="59">
        <v>88.528681865149153</v>
      </c>
      <c r="CL384" s="59">
        <v>88.135000230590791</v>
      </c>
      <c r="CM384" s="59">
        <v>85.87989696195234</v>
      </c>
      <c r="CN384" s="59">
        <v>86.274231097934333</v>
      </c>
      <c r="CO384" s="59">
        <v>87.349286045595306</v>
      </c>
      <c r="CP384" s="59">
        <v>92.283261883210727</v>
      </c>
      <c r="CQ384" s="59">
        <v>93.161055620235132</v>
      </c>
      <c r="CR384" s="59">
        <v>97.411663532882272</v>
      </c>
      <c r="CS384" s="59">
        <v>97.253523983827321</v>
      </c>
      <c r="CT384" s="59">
        <v>99.234666281389238</v>
      </c>
      <c r="CU384" s="59">
        <v>99.251746666118592</v>
      </c>
      <c r="CV384" s="59">
        <v>99.272298379573144</v>
      </c>
      <c r="CW384" s="59">
        <v>99.580667004274289</v>
      </c>
      <c r="CX384" s="59">
        <v>99.688763532699227</v>
      </c>
      <c r="CY384" s="59">
        <v>99.633454588136004</v>
      </c>
      <c r="CZ384" s="59">
        <v>99.673731469486142</v>
      </c>
    </row>
    <row r="385" spans="1:104" x14ac:dyDescent="0.2">
      <c r="A385" s="60" t="s">
        <v>88</v>
      </c>
      <c r="B385" s="59">
        <v>42.743078809606061</v>
      </c>
      <c r="C385" s="59">
        <v>41.634910560145869</v>
      </c>
      <c r="D385" s="59">
        <v>40.403137905350611</v>
      </c>
      <c r="E385" s="59">
        <v>38.931106214436035</v>
      </c>
      <c r="F385" s="59">
        <v>38.950124502466657</v>
      </c>
      <c r="G385" s="59">
        <v>38.986637017116358</v>
      </c>
      <c r="H385" s="59">
        <v>40.565782695576324</v>
      </c>
      <c r="I385" s="59">
        <v>38.454328335028812</v>
      </c>
      <c r="J385" s="59">
        <v>39.511071401161445</v>
      </c>
      <c r="K385" s="59">
        <v>39.957053937399579</v>
      </c>
      <c r="L385" s="59">
        <v>40.791400641069998</v>
      </c>
      <c r="M385" s="59">
        <v>40.906752819209217</v>
      </c>
      <c r="N385" s="59">
        <v>42.030476946447102</v>
      </c>
      <c r="O385" s="59">
        <v>40.616387007423185</v>
      </c>
      <c r="P385" s="59">
        <v>38.937984129267214</v>
      </c>
      <c r="Q385" s="59">
        <v>40.527901558256993</v>
      </c>
      <c r="R385" s="59">
        <v>37.741313955588922</v>
      </c>
      <c r="S385" s="59">
        <v>36.251025945578135</v>
      </c>
      <c r="T385" s="59">
        <v>36.623552155735005</v>
      </c>
      <c r="U385" s="59">
        <v>35.860245660295412</v>
      </c>
      <c r="V385" s="59">
        <v>37.158694167198256</v>
      </c>
      <c r="W385" s="59">
        <v>36.987892082103791</v>
      </c>
      <c r="X385" s="59">
        <v>35.593576191240608</v>
      </c>
      <c r="Y385" s="59">
        <v>37.601579128053274</v>
      </c>
      <c r="Z385" s="59">
        <v>38.04437573171208</v>
      </c>
      <c r="AA385" s="59">
        <v>38.567542555944577</v>
      </c>
      <c r="AB385" s="59">
        <v>39.14879553856241</v>
      </c>
      <c r="AC385" s="59">
        <v>39.643959810675319</v>
      </c>
      <c r="AD385" s="59">
        <v>41.478605688198527</v>
      </c>
      <c r="AE385" s="59">
        <v>43.445803093781485</v>
      </c>
      <c r="AF385" s="59">
        <v>42.141786078332373</v>
      </c>
      <c r="AG385" s="59">
        <v>42.370234840412515</v>
      </c>
      <c r="AH385" s="59">
        <v>40.842184844587216</v>
      </c>
      <c r="AI385" s="59">
        <v>40.721986463948475</v>
      </c>
      <c r="AJ385" s="59">
        <v>39.455621727734631</v>
      </c>
      <c r="AK385" s="59">
        <v>38.044986572515441</v>
      </c>
      <c r="AL385" s="59">
        <v>36.480052559822646</v>
      </c>
      <c r="AM385" s="59">
        <v>32.201851676578997</v>
      </c>
      <c r="AN385" s="59">
        <v>31.517759827399409</v>
      </c>
      <c r="AO385" s="59">
        <v>30.436710793397058</v>
      </c>
      <c r="AP385" s="59">
        <v>30.664446914968259</v>
      </c>
      <c r="AQ385" s="59">
        <v>30.478388130375833</v>
      </c>
      <c r="AR385" s="59">
        <v>31.356515893222607</v>
      </c>
      <c r="AS385" s="59">
        <v>31.535609078736073</v>
      </c>
      <c r="AT385" s="59">
        <v>32.321499031705429</v>
      </c>
      <c r="AU385" s="59">
        <v>32.08687244898335</v>
      </c>
      <c r="AV385" s="59">
        <v>32.092744224925482</v>
      </c>
      <c r="AW385" s="59">
        <v>35.737739631510649</v>
      </c>
      <c r="AX385" s="59">
        <v>36.38487226579268</v>
      </c>
      <c r="AY385" s="59">
        <v>37.896829780872373</v>
      </c>
      <c r="AZ385" s="59">
        <v>39.165730651194444</v>
      </c>
      <c r="BA385" s="59">
        <v>39.31205934750345</v>
      </c>
      <c r="BB385" s="59">
        <v>36.871331459916775</v>
      </c>
      <c r="BC385" s="59">
        <v>37.36360803693325</v>
      </c>
      <c r="BD385" s="59">
        <v>38.809850587752038</v>
      </c>
      <c r="BE385" s="59">
        <v>43.018104126065317</v>
      </c>
      <c r="BF385" s="59">
        <v>47.162536454790782</v>
      </c>
      <c r="BG385" s="59">
        <v>47.726098341860066</v>
      </c>
      <c r="BH385" s="59">
        <v>46.964351912142</v>
      </c>
      <c r="BI385" s="59">
        <v>45.538725241024274</v>
      </c>
      <c r="BJ385" s="59">
        <v>44.927131667211633</v>
      </c>
      <c r="BK385" s="59">
        <v>45.232951311987783</v>
      </c>
      <c r="BL385" s="59">
        <v>44.992055607036818</v>
      </c>
      <c r="BM385" s="59">
        <v>44.40719966473597</v>
      </c>
      <c r="BN385" s="59">
        <v>41.979245563038624</v>
      </c>
      <c r="BO385" s="59">
        <v>42.494510130682237</v>
      </c>
      <c r="BP385" s="59">
        <v>42.800745897911987</v>
      </c>
      <c r="BQ385" s="59">
        <v>43.548671756920172</v>
      </c>
      <c r="BR385" s="59">
        <v>47.658387096079011</v>
      </c>
      <c r="BS385" s="59">
        <v>50.288298605524176</v>
      </c>
      <c r="BT385" s="59">
        <v>51.824143357797766</v>
      </c>
      <c r="BU385" s="59">
        <v>49.589103735536213</v>
      </c>
      <c r="BV385" s="59">
        <v>52.045728525394566</v>
      </c>
      <c r="BW385" s="59">
        <v>51.815652333818065</v>
      </c>
      <c r="BX385" s="59">
        <v>50.907383166049577</v>
      </c>
      <c r="BY385" s="59">
        <v>53.474540557150533</v>
      </c>
      <c r="BZ385" s="59">
        <v>54.752268909327015</v>
      </c>
      <c r="CA385" s="59">
        <v>56.06308621232435</v>
      </c>
      <c r="CB385" s="59">
        <v>57.888679162809609</v>
      </c>
      <c r="CC385" s="59">
        <v>57.579316557336966</v>
      </c>
      <c r="CD385" s="59">
        <v>59.582229096508598</v>
      </c>
      <c r="CE385" s="59">
        <v>58.538516360199779</v>
      </c>
      <c r="CF385" s="59">
        <v>59.102288412429992</v>
      </c>
      <c r="CG385" s="59">
        <v>59.001041925862275</v>
      </c>
      <c r="CH385" s="59">
        <v>59.049682473366424</v>
      </c>
      <c r="CI385" s="59">
        <v>61.673075382443358</v>
      </c>
      <c r="CJ385" s="59">
        <v>63.22078314675408</v>
      </c>
      <c r="CK385" s="59">
        <v>65.019954104724249</v>
      </c>
      <c r="CL385" s="59">
        <v>65.275029454375471</v>
      </c>
      <c r="CM385" s="59">
        <v>65.841259940364722</v>
      </c>
      <c r="CN385" s="59">
        <v>63.443223531884307</v>
      </c>
      <c r="CO385" s="59">
        <v>64.077688512977133</v>
      </c>
      <c r="CP385" s="59">
        <v>63.46873036515607</v>
      </c>
      <c r="CQ385" s="59">
        <v>63.828954172021213</v>
      </c>
      <c r="CR385" s="59">
        <v>64.672918293379496</v>
      </c>
      <c r="CS385" s="59">
        <v>64.695301970587622</v>
      </c>
      <c r="CT385" s="59">
        <v>65.599893059844987</v>
      </c>
      <c r="CU385" s="59">
        <v>67.669230032707389</v>
      </c>
      <c r="CV385" s="59">
        <v>69.092060574098511</v>
      </c>
      <c r="CW385" s="59">
        <v>69.751139549640058</v>
      </c>
      <c r="CX385" s="59">
        <v>70.932564565627928</v>
      </c>
      <c r="CY385" s="59">
        <v>70.930061850929221</v>
      </c>
      <c r="CZ385" s="59">
        <v>72.922287570603046</v>
      </c>
    </row>
    <row r="386" spans="1:104" x14ac:dyDescent="0.2">
      <c r="A386" s="60" t="s">
        <v>89</v>
      </c>
      <c r="B386" s="59">
        <v>42.134494935546364</v>
      </c>
      <c r="C386" s="59">
        <v>41.149444573881617</v>
      </c>
      <c r="D386" s="59">
        <v>39.79293769882721</v>
      </c>
      <c r="E386" s="59">
        <v>38.834089699771759</v>
      </c>
      <c r="F386" s="59">
        <v>38.188522202627865</v>
      </c>
      <c r="G386" s="59">
        <v>38.175496838788227</v>
      </c>
      <c r="H386" s="59">
        <v>39.459913130146241</v>
      </c>
      <c r="I386" s="59">
        <v>37.190857143107529</v>
      </c>
      <c r="J386" s="59">
        <v>38.378304323796819</v>
      </c>
      <c r="K386" s="59">
        <v>39.088421051142177</v>
      </c>
      <c r="L386" s="59">
        <v>39.982371264811114</v>
      </c>
      <c r="M386" s="59">
        <v>40.101556748049198</v>
      </c>
      <c r="N386" s="59">
        <v>41.312054422948265</v>
      </c>
      <c r="O386" s="59">
        <v>40.013597858152835</v>
      </c>
      <c r="P386" s="59">
        <v>38.961145667192262</v>
      </c>
      <c r="Q386" s="59">
        <v>41.638839619910897</v>
      </c>
      <c r="R386" s="59">
        <v>38.798286276036755</v>
      </c>
      <c r="S386" s="59">
        <v>38.790079924852513</v>
      </c>
      <c r="T386" s="59">
        <v>39.195854902280161</v>
      </c>
      <c r="U386" s="59">
        <v>39.254561584048488</v>
      </c>
      <c r="V386" s="59">
        <v>40.595756112070532</v>
      </c>
      <c r="W386" s="59">
        <v>40.395535074039067</v>
      </c>
      <c r="X386" s="59">
        <v>38.641284969081966</v>
      </c>
      <c r="Y386" s="59">
        <v>40.866287745211693</v>
      </c>
      <c r="Z386" s="59">
        <v>40.496808898295818</v>
      </c>
      <c r="AA386" s="59">
        <v>40.98312510151387</v>
      </c>
      <c r="AB386" s="59">
        <v>41.632565453680101</v>
      </c>
      <c r="AC386" s="59">
        <v>42.173462138328091</v>
      </c>
      <c r="AD386" s="59">
        <v>44.211702651226062</v>
      </c>
      <c r="AE386" s="59">
        <v>46.260573723506447</v>
      </c>
      <c r="AF386" s="59">
        <v>45.096989442007384</v>
      </c>
      <c r="AG386" s="59">
        <v>45.274186798159768</v>
      </c>
      <c r="AH386" s="59">
        <v>43.563882280832196</v>
      </c>
      <c r="AI386" s="59">
        <v>43.570861806286047</v>
      </c>
      <c r="AJ386" s="59">
        <v>42.156542644169086</v>
      </c>
      <c r="AK386" s="59">
        <v>40.355983071624841</v>
      </c>
      <c r="AL386" s="59">
        <v>38.867752799547297</v>
      </c>
      <c r="AM386" s="59">
        <v>34.316834211024819</v>
      </c>
      <c r="AN386" s="59">
        <v>33.56687181915936</v>
      </c>
      <c r="AO386" s="59">
        <v>32.466235668213038</v>
      </c>
      <c r="AP386" s="59">
        <v>32.702213525834729</v>
      </c>
      <c r="AQ386" s="59">
        <v>32.530495907295922</v>
      </c>
      <c r="AR386" s="59">
        <v>33.312336112029506</v>
      </c>
      <c r="AS386" s="59">
        <v>33.492282172829682</v>
      </c>
      <c r="AT386" s="59">
        <v>34.438235493110803</v>
      </c>
      <c r="AU386" s="59">
        <v>34.215177227945965</v>
      </c>
      <c r="AV386" s="59">
        <v>34.520123958908599</v>
      </c>
      <c r="AW386" s="59">
        <v>38.623655342010082</v>
      </c>
      <c r="AX386" s="59">
        <v>39.304020190614686</v>
      </c>
      <c r="AY386" s="59">
        <v>40.990898511421683</v>
      </c>
      <c r="AZ386" s="59">
        <v>42.275156594203963</v>
      </c>
      <c r="BA386" s="59">
        <v>42.621825330185423</v>
      </c>
      <c r="BB386" s="59">
        <v>39.515709111126334</v>
      </c>
      <c r="BC386" s="59">
        <v>40.1619923170175</v>
      </c>
      <c r="BD386" s="59">
        <v>41.177469560099183</v>
      </c>
      <c r="BE386" s="59">
        <v>45.497405831509035</v>
      </c>
      <c r="BF386" s="59">
        <v>50.021074908713068</v>
      </c>
      <c r="BG386" s="59">
        <v>51.407784762027163</v>
      </c>
      <c r="BH386" s="59">
        <v>52.01027421943418</v>
      </c>
      <c r="BI386" s="59">
        <v>50.926705800805735</v>
      </c>
      <c r="BJ386" s="59">
        <v>51.498125723278541</v>
      </c>
      <c r="BK386" s="59">
        <v>52.10743997294859</v>
      </c>
      <c r="BL386" s="59">
        <v>52.973114548283782</v>
      </c>
      <c r="BM386" s="59">
        <v>54.370745040168025</v>
      </c>
      <c r="BN386" s="59">
        <v>52.166406167624935</v>
      </c>
      <c r="BO386" s="59">
        <v>53.50325588143486</v>
      </c>
      <c r="BP386" s="59">
        <v>53.933330717458276</v>
      </c>
      <c r="BQ386" s="59">
        <v>54.773707766502575</v>
      </c>
      <c r="BR386" s="59">
        <v>59.995255539393064</v>
      </c>
      <c r="BS386" s="59">
        <v>63.57513087659575</v>
      </c>
      <c r="BT386" s="59">
        <v>66.366902011195123</v>
      </c>
      <c r="BU386" s="59">
        <v>66.273572909720897</v>
      </c>
      <c r="BV386" s="59">
        <v>69.65818408158384</v>
      </c>
      <c r="BW386" s="59">
        <v>68.628806237498949</v>
      </c>
      <c r="BX386" s="59">
        <v>68.36857984017729</v>
      </c>
      <c r="BY386" s="59">
        <v>72.252838682008331</v>
      </c>
      <c r="BZ386" s="59">
        <v>73.203961165981269</v>
      </c>
      <c r="CA386" s="59">
        <v>74.732926296396897</v>
      </c>
      <c r="CB386" s="59">
        <v>77.222700037241339</v>
      </c>
      <c r="CC386" s="59">
        <v>75.982220574690245</v>
      </c>
      <c r="CD386" s="59">
        <v>78.146366949575366</v>
      </c>
      <c r="CE386" s="59">
        <v>77.366325962360349</v>
      </c>
      <c r="CF386" s="59">
        <v>78.729537592848757</v>
      </c>
      <c r="CG386" s="59">
        <v>71.347648153098362</v>
      </c>
      <c r="CH386" s="59">
        <v>71.644416811189089</v>
      </c>
      <c r="CI386" s="59">
        <v>74.070285345056774</v>
      </c>
      <c r="CJ386" s="59">
        <v>74.233411192083352</v>
      </c>
      <c r="CK386" s="59">
        <v>73.626929903522864</v>
      </c>
      <c r="CL386" s="59">
        <v>73.758995779304385</v>
      </c>
      <c r="CM386" s="59">
        <v>72.225977007026671</v>
      </c>
      <c r="CN386" s="59">
        <v>68.298248899623388</v>
      </c>
      <c r="CO386" s="59">
        <v>68.044997196584006</v>
      </c>
      <c r="CP386" s="59">
        <v>67.47691673554344</v>
      </c>
      <c r="CQ386" s="59">
        <v>67.961769605805728</v>
      </c>
      <c r="CR386" s="59">
        <v>69.08781336848395</v>
      </c>
      <c r="CS386" s="59">
        <v>69.34234822133007</v>
      </c>
      <c r="CT386" s="59">
        <v>69.721941324908116</v>
      </c>
      <c r="CU386" s="59">
        <v>72.851873391735623</v>
      </c>
      <c r="CV386" s="59">
        <v>73.975048598542685</v>
      </c>
      <c r="CW386" s="59">
        <v>73.890870611832312</v>
      </c>
      <c r="CX386" s="59">
        <v>74.490933364413152</v>
      </c>
      <c r="CY386" s="59">
        <v>75.806539317022128</v>
      </c>
      <c r="CZ386" s="59">
        <v>75.931181305766543</v>
      </c>
    </row>
    <row r="387" spans="1:104" x14ac:dyDescent="0.2">
      <c r="A387" s="60" t="s">
        <v>90</v>
      </c>
      <c r="B387" s="59">
        <v>51.279741220777986</v>
      </c>
      <c r="C387" s="59">
        <v>48.721843785645</v>
      </c>
      <c r="D387" s="59">
        <v>48.992172869366584</v>
      </c>
      <c r="E387" s="59">
        <v>40.91385437452228</v>
      </c>
      <c r="F387" s="59">
        <v>50.258534206883411</v>
      </c>
      <c r="G387" s="59">
        <v>50.847390428520768</v>
      </c>
      <c r="H387" s="59">
        <v>52.92217041856432</v>
      </c>
      <c r="I387" s="59">
        <v>52.944065991635469</v>
      </c>
      <c r="J387" s="59">
        <v>53.418515645997942</v>
      </c>
      <c r="K387" s="59">
        <v>50.763138991125977</v>
      </c>
      <c r="L387" s="59">
        <v>50.753024807497724</v>
      </c>
      <c r="M387" s="59">
        <v>50.70121914826354</v>
      </c>
      <c r="N387" s="59">
        <v>50.860212288439897</v>
      </c>
      <c r="O387" s="59">
        <v>47.731005411071706</v>
      </c>
      <c r="P387" s="59">
        <v>38.484162126919287</v>
      </c>
      <c r="Q387" s="59">
        <v>23.492577114989984</v>
      </c>
      <c r="R387" s="59">
        <v>21.807012340352866</v>
      </c>
      <c r="S387" s="59">
        <v>2.6929930548045196</v>
      </c>
      <c r="T387" s="59">
        <v>2.6660788347113997</v>
      </c>
      <c r="U387" s="59">
        <v>6.1811733580548438</v>
      </c>
      <c r="V387" s="59">
        <v>5.4085232594442711</v>
      </c>
      <c r="W387" s="59">
        <v>4.5885615735146716</v>
      </c>
      <c r="X387" s="59">
        <v>8.2100193989303936</v>
      </c>
      <c r="Y387" s="59">
        <v>7.6300997147345644</v>
      </c>
      <c r="Z387" s="59">
        <v>7.1492918173051372</v>
      </c>
      <c r="AA387" s="59">
        <v>8.8174367753965193</v>
      </c>
      <c r="AB387" s="59">
        <v>6.8837983388142385</v>
      </c>
      <c r="AC387" s="59">
        <v>7.1028236574880301</v>
      </c>
      <c r="AD387" s="59">
        <v>4.8290620609525954</v>
      </c>
      <c r="AE387" s="59">
        <v>5.1689891461433808</v>
      </c>
      <c r="AF387" s="59">
        <v>5.7295892640949706</v>
      </c>
      <c r="AG387" s="59">
        <v>6.3499002609295072</v>
      </c>
      <c r="AH387" s="59">
        <v>6.0611803901351724</v>
      </c>
      <c r="AI387" s="59">
        <v>4.8786648174329281</v>
      </c>
      <c r="AJ387" s="59">
        <v>6.3718176583973758</v>
      </c>
      <c r="AK387" s="59">
        <v>6.7761882086873175</v>
      </c>
      <c r="AL387" s="59">
        <v>3.7388428578982968</v>
      </c>
      <c r="AM387" s="59">
        <v>3.5877242609670512</v>
      </c>
      <c r="AN387" s="59">
        <v>3.6963127992746787</v>
      </c>
      <c r="AO387" s="59">
        <v>3.7087877769547597</v>
      </c>
      <c r="AP387" s="59">
        <v>3.8995958201892744</v>
      </c>
      <c r="AQ387" s="59">
        <v>3.2799147850078354</v>
      </c>
      <c r="AR387" s="59">
        <v>3.610812906576736</v>
      </c>
      <c r="AS387" s="59">
        <v>3.6473951929023736</v>
      </c>
      <c r="AT387" s="59">
        <v>2.2592780712072806</v>
      </c>
      <c r="AU387" s="59">
        <v>2.6939181176853793</v>
      </c>
      <c r="AV387" s="59">
        <v>6.2091759214298019</v>
      </c>
      <c r="AW387" s="59">
        <v>5.9130839477951822</v>
      </c>
      <c r="AX387" s="59">
        <v>5.7679057106974723</v>
      </c>
      <c r="AY387" s="59">
        <v>5.7159604124180552</v>
      </c>
      <c r="AZ387" s="59">
        <v>5.9772475366243558</v>
      </c>
      <c r="BA387" s="59">
        <v>5.3889223878025669</v>
      </c>
      <c r="BB387" s="59">
        <v>5.4377524599069504</v>
      </c>
      <c r="BC387" s="59">
        <v>5.7698050507625886</v>
      </c>
      <c r="BD387" s="59">
        <v>5.9425338324706445</v>
      </c>
      <c r="BE387" s="59">
        <v>6.3374759428896361</v>
      </c>
      <c r="BF387" s="59">
        <v>6.5512826168675611</v>
      </c>
      <c r="BG387" s="59">
        <v>6.7321900484990564</v>
      </c>
      <c r="BH387" s="59">
        <v>6.8979549081652713</v>
      </c>
      <c r="BI387" s="59">
        <v>6.3395172843800154</v>
      </c>
      <c r="BJ387" s="59">
        <v>5.1305070606881475</v>
      </c>
      <c r="BK387" s="59">
        <v>5.3697421066133284</v>
      </c>
      <c r="BL387" s="59">
        <v>8.5364434966070277</v>
      </c>
      <c r="BM387" s="59">
        <v>5.6672001560530019</v>
      </c>
      <c r="BN387" s="59">
        <v>6.6279065634968619</v>
      </c>
      <c r="BO387" s="59">
        <v>10.344470833469769</v>
      </c>
      <c r="BP387" s="59">
        <v>5.5137323795524393</v>
      </c>
      <c r="BQ387" s="59">
        <v>6.3296377940516058</v>
      </c>
      <c r="BR387" s="59">
        <v>8.1006940559503651</v>
      </c>
      <c r="BS387" s="59">
        <v>4.6302591109738147</v>
      </c>
      <c r="BT387" s="59">
        <v>4.3787510520286057</v>
      </c>
      <c r="BU387" s="59">
        <v>6.1842826123771655</v>
      </c>
      <c r="BV387" s="59">
        <v>6.7717840776218088</v>
      </c>
      <c r="BW387" s="59">
        <v>13.628459550277515</v>
      </c>
      <c r="BX387" s="59">
        <v>6.2154046705094173</v>
      </c>
      <c r="BY387" s="59">
        <v>7.1566159165019601</v>
      </c>
      <c r="BZ387" s="59">
        <v>11.186346601166942</v>
      </c>
      <c r="CA387" s="59">
        <v>5.2073803888268921</v>
      </c>
      <c r="CB387" s="59">
        <v>8.5691812045039288</v>
      </c>
      <c r="CC387" s="59">
        <v>9.6934943017117003</v>
      </c>
      <c r="CD387" s="59">
        <v>12.071784852203157</v>
      </c>
      <c r="CE387" s="59">
        <v>5.8128335618711047</v>
      </c>
      <c r="CF387" s="59">
        <v>1.5533119605881014</v>
      </c>
      <c r="CG387" s="59">
        <v>18.810328520784477</v>
      </c>
      <c r="CH387" s="59">
        <v>16.39760077037387</v>
      </c>
      <c r="CI387" s="59">
        <v>15.400548557221747</v>
      </c>
      <c r="CJ387" s="59">
        <v>21.382881086289729</v>
      </c>
      <c r="CK387" s="59">
        <v>30.916449232922766</v>
      </c>
      <c r="CL387" s="59">
        <v>34.079471204316349</v>
      </c>
      <c r="CM387" s="59">
        <v>39.043955462590304</v>
      </c>
      <c r="CN387" s="59">
        <v>41.346971478217412</v>
      </c>
      <c r="CO387" s="59">
        <v>42.463852219583444</v>
      </c>
      <c r="CP387" s="59">
        <v>42.829933335806103</v>
      </c>
      <c r="CQ387" s="59">
        <v>43.481399263831591</v>
      </c>
      <c r="CR387" s="59">
        <v>42.153844538752452</v>
      </c>
      <c r="CS387" s="59">
        <v>41.221742188787836</v>
      </c>
      <c r="CT387" s="59">
        <v>41.623783869203692</v>
      </c>
      <c r="CU387" s="59">
        <v>41.760324746000386</v>
      </c>
      <c r="CV387" s="59">
        <v>39.933220433888472</v>
      </c>
      <c r="CW387" s="59">
        <v>39.98016318781027</v>
      </c>
      <c r="CX387" s="59">
        <v>40.532640905427712</v>
      </c>
      <c r="CY387" s="59">
        <v>26.762305422626543</v>
      </c>
      <c r="CZ387" s="59">
        <v>42.307227594124811</v>
      </c>
    </row>
    <row r="388" spans="1:104" x14ac:dyDescent="0.2">
      <c r="A388" s="60" t="s">
        <v>91</v>
      </c>
      <c r="B388" s="59">
        <v>0</v>
      </c>
      <c r="C388" s="59">
        <v>0</v>
      </c>
      <c r="D388" s="59">
        <v>0</v>
      </c>
      <c r="E388" s="59">
        <v>0</v>
      </c>
      <c r="F388" s="59">
        <v>0</v>
      </c>
      <c r="G388" s="59">
        <v>0</v>
      </c>
      <c r="H388" s="59">
        <v>0</v>
      </c>
      <c r="I388" s="59">
        <v>0</v>
      </c>
      <c r="J388" s="59">
        <v>0</v>
      </c>
      <c r="K388" s="59">
        <v>0</v>
      </c>
      <c r="L388" s="59">
        <v>0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59">
        <v>0</v>
      </c>
      <c r="S388" s="59">
        <v>0</v>
      </c>
      <c r="T388" s="59">
        <v>0</v>
      </c>
      <c r="U388" s="59">
        <v>0</v>
      </c>
      <c r="V388" s="59">
        <v>0</v>
      </c>
      <c r="W388" s="59">
        <v>0</v>
      </c>
      <c r="X388" s="59">
        <v>0</v>
      </c>
      <c r="Y388" s="59">
        <v>0</v>
      </c>
      <c r="Z388" s="59">
        <v>0</v>
      </c>
      <c r="AA388" s="59">
        <v>0</v>
      </c>
      <c r="AB388" s="59">
        <v>0</v>
      </c>
      <c r="AC388" s="59">
        <v>0</v>
      </c>
      <c r="AD388" s="59">
        <v>0</v>
      </c>
      <c r="AE388" s="59">
        <v>0</v>
      </c>
      <c r="AF388" s="59">
        <v>0</v>
      </c>
      <c r="AG388" s="59">
        <v>0</v>
      </c>
      <c r="AH388" s="59">
        <v>0</v>
      </c>
      <c r="AI388" s="59">
        <v>0</v>
      </c>
      <c r="AJ388" s="59">
        <v>0</v>
      </c>
      <c r="AK388" s="59">
        <v>0</v>
      </c>
      <c r="AL388" s="59">
        <v>0</v>
      </c>
      <c r="AM388" s="59">
        <v>0</v>
      </c>
      <c r="AN388" s="59">
        <v>0</v>
      </c>
      <c r="AO388" s="59">
        <v>0</v>
      </c>
      <c r="AP388" s="59">
        <v>0</v>
      </c>
      <c r="AQ388" s="59">
        <v>0</v>
      </c>
      <c r="AR388" s="59">
        <v>0</v>
      </c>
      <c r="AS388" s="59">
        <v>0</v>
      </c>
      <c r="AT388" s="59">
        <v>0</v>
      </c>
      <c r="AU388" s="59">
        <v>0</v>
      </c>
      <c r="AV388" s="59">
        <v>0</v>
      </c>
      <c r="AW388" s="59">
        <v>0</v>
      </c>
      <c r="AX388" s="59">
        <v>0</v>
      </c>
      <c r="AY388" s="59">
        <v>0</v>
      </c>
      <c r="AZ388" s="59">
        <v>0</v>
      </c>
      <c r="BA388" s="59" t="e">
        <v>#DIV/0!</v>
      </c>
      <c r="BB388" s="59" t="e">
        <v>#DIV/0!</v>
      </c>
      <c r="BC388" s="59">
        <v>0</v>
      </c>
      <c r="BD388" s="59">
        <v>73.814891068760019</v>
      </c>
      <c r="BE388" s="59">
        <v>79.605964845422307</v>
      </c>
      <c r="BF388" s="59">
        <v>72.522312122432069</v>
      </c>
      <c r="BG388" s="59">
        <v>49.439673895988285</v>
      </c>
      <c r="BH388" s="59">
        <v>29.997143704774722</v>
      </c>
      <c r="BI388" s="59">
        <v>31.117029105971504</v>
      </c>
      <c r="BJ388" s="59">
        <v>25.01857955892584</v>
      </c>
      <c r="BK388" s="59">
        <v>24.642183402408158</v>
      </c>
      <c r="BL388" s="59">
        <v>19.286127265350288</v>
      </c>
      <c r="BM388" s="59">
        <v>9.5865449558367573</v>
      </c>
      <c r="BN388" s="59">
        <v>14.218558740444154</v>
      </c>
      <c r="BO388" s="59">
        <v>10.893868429124897</v>
      </c>
      <c r="BP388" s="59">
        <v>11.246866842373251</v>
      </c>
      <c r="BQ388" s="59">
        <v>10.87980220308194</v>
      </c>
      <c r="BR388" s="59">
        <v>20.832404415120546</v>
      </c>
      <c r="BS388" s="59">
        <v>20.427305262001848</v>
      </c>
      <c r="BT388" s="59">
        <v>19.712758469027179</v>
      </c>
      <c r="BU388" s="59">
        <v>18.775630298597751</v>
      </c>
      <c r="BV388" s="59">
        <v>20.735273980331609</v>
      </c>
      <c r="BW388" s="59">
        <v>20.184466479491622</v>
      </c>
      <c r="BX388" s="59">
        <v>19.832616337923241</v>
      </c>
      <c r="BY388" s="59">
        <v>20.904483090161964</v>
      </c>
      <c r="BZ388" s="59">
        <v>22.146482877253344</v>
      </c>
      <c r="CA388" s="59">
        <v>21.807002779921028</v>
      </c>
      <c r="CB388" s="59">
        <v>20.702606658116245</v>
      </c>
      <c r="CC388" s="59">
        <v>20.984584879722323</v>
      </c>
      <c r="CD388" s="59">
        <v>23.418629618154846</v>
      </c>
      <c r="CE388" s="59">
        <v>22.040720531511656</v>
      </c>
      <c r="CF388" s="59">
        <v>21.323585081824163</v>
      </c>
      <c r="CG388" s="59">
        <v>34.105859055411614</v>
      </c>
      <c r="CH388" s="59">
        <v>34.662365894408161</v>
      </c>
      <c r="CI388" s="59">
        <v>40.422316276916277</v>
      </c>
      <c r="CJ388" s="59">
        <v>45.606703889149983</v>
      </c>
      <c r="CK388" s="59">
        <v>54.832476466935276</v>
      </c>
      <c r="CL388" s="59">
        <v>54.574174010477662</v>
      </c>
      <c r="CM388" s="59">
        <v>62.846131483879283</v>
      </c>
      <c r="CN388" s="59">
        <v>62.901799163545178</v>
      </c>
      <c r="CO388" s="59">
        <v>67.943484268512805</v>
      </c>
      <c r="CP388" s="59">
        <v>66.857130960724319</v>
      </c>
      <c r="CQ388" s="59">
        <v>66.812662831305929</v>
      </c>
      <c r="CR388" s="59">
        <v>68.855660715599484</v>
      </c>
      <c r="CS388" s="59">
        <v>69.130498773793263</v>
      </c>
      <c r="CT388" s="59">
        <v>72.453328246198055</v>
      </c>
      <c r="CU388" s="59">
        <v>73.500117396761169</v>
      </c>
      <c r="CV388" s="59">
        <v>76.951024863606577</v>
      </c>
      <c r="CW388" s="59">
        <v>80.247814687823791</v>
      </c>
      <c r="CX388" s="59">
        <v>83.927754763183188</v>
      </c>
      <c r="CY388" s="59">
        <v>81.90912569554753</v>
      </c>
      <c r="CZ388" s="59">
        <v>88.19826320356951</v>
      </c>
    </row>
    <row r="389" spans="1:104" x14ac:dyDescent="0.2">
      <c r="A389" s="60" t="s">
        <v>92</v>
      </c>
      <c r="B389" s="59">
        <v>38.643320266510088</v>
      </c>
      <c r="C389" s="59">
        <v>35.37146543278903</v>
      </c>
      <c r="D389" s="59">
        <v>34.808570544115454</v>
      </c>
      <c r="E389" s="59">
        <v>36.746308568932854</v>
      </c>
      <c r="F389" s="59">
        <v>38.16497435225422</v>
      </c>
      <c r="G389" s="59">
        <v>39.546395153799153</v>
      </c>
      <c r="H389" s="59">
        <v>36.759893676846779</v>
      </c>
      <c r="I389" s="59">
        <v>33.372655628641127</v>
      </c>
      <c r="J389" s="59">
        <v>20.335428854630109</v>
      </c>
      <c r="K389" s="59">
        <v>24.772910536985229</v>
      </c>
      <c r="L389" s="59">
        <v>26.140051157123573</v>
      </c>
      <c r="M389" s="59">
        <v>26.78150314716677</v>
      </c>
      <c r="N389" s="59">
        <v>28.269513183070533</v>
      </c>
      <c r="O389" s="59">
        <v>26.041353708210714</v>
      </c>
      <c r="P389" s="59">
        <v>28.689973602546843</v>
      </c>
      <c r="Q389" s="59">
        <v>28.191963668507181</v>
      </c>
      <c r="R389" s="59">
        <v>27.724149937765389</v>
      </c>
      <c r="S389" s="59">
        <v>30.022924655365703</v>
      </c>
      <c r="T389" s="59">
        <v>32.20338298251729</v>
      </c>
      <c r="U389" s="59">
        <v>30.526814734561214</v>
      </c>
      <c r="V389" s="59">
        <v>33.983014786225155</v>
      </c>
      <c r="W389" s="59">
        <v>32.386116521020028</v>
      </c>
      <c r="X389" s="59">
        <v>29.716226015664045</v>
      </c>
      <c r="Y389" s="59">
        <v>27.551783494651573</v>
      </c>
      <c r="Z389" s="59">
        <v>27.827521291707335</v>
      </c>
      <c r="AA389" s="59">
        <v>27.296032816528736</v>
      </c>
      <c r="AB389" s="59">
        <v>27.93911318023703</v>
      </c>
      <c r="AC389" s="59">
        <v>28.004405184086139</v>
      </c>
      <c r="AD389" s="59">
        <v>33.683020618036643</v>
      </c>
      <c r="AE389" s="59">
        <v>32.188824856033236</v>
      </c>
      <c r="AF389" s="59">
        <v>26.071572566193858</v>
      </c>
      <c r="AG389" s="59">
        <v>27.799604693089947</v>
      </c>
      <c r="AH389" s="59">
        <v>26.184825115603118</v>
      </c>
      <c r="AI389" s="59">
        <v>25.911593638528942</v>
      </c>
      <c r="AJ389" s="59">
        <v>26.029540018202411</v>
      </c>
      <c r="AK389" s="59">
        <v>26.56009317566382</v>
      </c>
      <c r="AL389" s="59">
        <v>26.944850375064544</v>
      </c>
      <c r="AM389" s="59">
        <v>25.632052538363194</v>
      </c>
      <c r="AN389" s="59">
        <v>25.737399809381401</v>
      </c>
      <c r="AO389" s="59">
        <v>20.417374807810411</v>
      </c>
      <c r="AP389" s="59">
        <v>21.595179520893328</v>
      </c>
      <c r="AQ389" s="59">
        <v>19.835943295751914</v>
      </c>
      <c r="AR389" s="59">
        <v>19.263945871877141</v>
      </c>
      <c r="AS389" s="59">
        <v>22.760110140931843</v>
      </c>
      <c r="AT389" s="59">
        <v>18.992809172096223</v>
      </c>
      <c r="AU389" s="59">
        <v>18.789345031561457</v>
      </c>
      <c r="AV389" s="59">
        <v>19.314658360031295</v>
      </c>
      <c r="AW389" s="59">
        <v>19.55142450517474</v>
      </c>
      <c r="AX389" s="59">
        <v>19.55104575043686</v>
      </c>
      <c r="AY389" s="59">
        <v>20.213597944303419</v>
      </c>
      <c r="AZ389" s="59">
        <v>23.2419077850974</v>
      </c>
      <c r="BA389" s="59">
        <v>23.241132036315925</v>
      </c>
      <c r="BB389" s="59">
        <v>21.326388417261299</v>
      </c>
      <c r="BC389" s="59">
        <v>24.500039931058144</v>
      </c>
      <c r="BD389" s="59">
        <v>24.466034925311611</v>
      </c>
      <c r="BE389" s="59">
        <v>26.733666018930496</v>
      </c>
      <c r="BF389" s="59">
        <v>33.03223544878724</v>
      </c>
      <c r="BG389" s="59">
        <v>35.034248312429014</v>
      </c>
      <c r="BH389" s="59">
        <v>35.153148098785749</v>
      </c>
      <c r="BI389" s="59">
        <v>33.706243734561284</v>
      </c>
      <c r="BJ389" s="59">
        <v>39.979394593319704</v>
      </c>
      <c r="BK389" s="59">
        <v>37.503102286828579</v>
      </c>
      <c r="BL389" s="59">
        <v>37.017308957793261</v>
      </c>
      <c r="BM389" s="59">
        <v>29.786414432411306</v>
      </c>
      <c r="BN389" s="59">
        <v>29.709491005159471</v>
      </c>
      <c r="BO389" s="59">
        <v>29.638821045939039</v>
      </c>
      <c r="BP389" s="59">
        <v>28.900767693771883</v>
      </c>
      <c r="BQ389" s="59">
        <v>31.782945447383863</v>
      </c>
      <c r="BR389" s="59">
        <v>38.521959437095298</v>
      </c>
      <c r="BS389" s="59">
        <v>39.685067926786118</v>
      </c>
      <c r="BT389" s="59">
        <v>41.033058690560715</v>
      </c>
      <c r="BU389" s="59">
        <v>42.811510615240024</v>
      </c>
      <c r="BV389" s="59">
        <v>44.532431189860489</v>
      </c>
      <c r="BW389" s="59">
        <v>42.315105934893602</v>
      </c>
      <c r="BX389" s="59">
        <v>41.739097259499431</v>
      </c>
      <c r="BY389" s="59">
        <v>42.791706396260423</v>
      </c>
      <c r="BZ389" s="59">
        <v>44.479749594064508</v>
      </c>
      <c r="CA389" s="59">
        <v>45.5609684043012</v>
      </c>
      <c r="CB389" s="59">
        <v>48.739604046993321</v>
      </c>
      <c r="CC389" s="59">
        <v>58.084856533364892</v>
      </c>
      <c r="CD389" s="59">
        <v>59.721538462335523</v>
      </c>
      <c r="CE389" s="59">
        <v>59.362072565254245</v>
      </c>
      <c r="CF389" s="59">
        <v>59.274336265395448</v>
      </c>
      <c r="CG389" s="59">
        <v>59.586597099258064</v>
      </c>
      <c r="CH389" s="59">
        <v>59.636491030186619</v>
      </c>
      <c r="CI389" s="59">
        <v>66.496138587254606</v>
      </c>
      <c r="CJ389" s="59">
        <v>65.58910397809953</v>
      </c>
      <c r="CK389" s="59">
        <v>64.012218696052187</v>
      </c>
      <c r="CL389" s="59">
        <v>64.485701484128938</v>
      </c>
      <c r="CM389" s="59">
        <v>66.982152651377916</v>
      </c>
      <c r="CN389" s="59">
        <v>73.455766426744745</v>
      </c>
      <c r="CO389" s="59">
        <v>73.960929778071289</v>
      </c>
      <c r="CP389" s="59">
        <v>71.387820670585583</v>
      </c>
      <c r="CQ389" s="59">
        <v>72.824893966445345</v>
      </c>
      <c r="CR389" s="59">
        <v>67.772420391954597</v>
      </c>
      <c r="CS389" s="59">
        <v>65.243767821683903</v>
      </c>
      <c r="CT389" s="59">
        <v>65.20608373462268</v>
      </c>
      <c r="CU389" s="59">
        <v>65.736806143813453</v>
      </c>
      <c r="CV389" s="59">
        <v>66.218048008296279</v>
      </c>
      <c r="CW389" s="59">
        <v>66.153655273079607</v>
      </c>
      <c r="CX389" s="59">
        <v>65.49097260324416</v>
      </c>
      <c r="CY389" s="59">
        <v>67.590637973725407</v>
      </c>
      <c r="CZ389" s="59">
        <v>72.422137328579197</v>
      </c>
    </row>
    <row r="390" spans="1:104" x14ac:dyDescent="0.2">
      <c r="A390" s="60" t="s">
        <v>93</v>
      </c>
      <c r="B390" s="59">
        <v>48.370408081012201</v>
      </c>
      <c r="C390" s="59">
        <v>45.718512768448363</v>
      </c>
      <c r="D390" s="59">
        <v>43.497659350869903</v>
      </c>
      <c r="E390" s="59">
        <v>42.763185669203139</v>
      </c>
      <c r="F390" s="59">
        <v>52.326321663657552</v>
      </c>
      <c r="G390" s="59">
        <v>49.996346271767486</v>
      </c>
      <c r="H390" s="59">
        <v>49.559411204580954</v>
      </c>
      <c r="I390" s="59">
        <v>51.890899882057987</v>
      </c>
      <c r="J390" s="59">
        <v>58.202836261244528</v>
      </c>
      <c r="K390" s="59">
        <v>57.826216051680781</v>
      </c>
      <c r="L390" s="59">
        <v>57.601918536469789</v>
      </c>
      <c r="M390" s="59">
        <v>57.96180465822458</v>
      </c>
      <c r="N390" s="59">
        <v>59.220185878461649</v>
      </c>
      <c r="O390" s="59">
        <v>57.998788999241022</v>
      </c>
      <c r="P390" s="59">
        <v>54.79156343716356</v>
      </c>
      <c r="Q390" s="59">
        <v>55.012198229708318</v>
      </c>
      <c r="R390" s="59">
        <v>57.063688938475252</v>
      </c>
      <c r="S390" s="59">
        <v>52.140143477972281</v>
      </c>
      <c r="T390" s="59">
        <v>47.409350287980665</v>
      </c>
      <c r="U390" s="59">
        <v>43.695650052136905</v>
      </c>
      <c r="V390" s="59">
        <v>46.918871590376284</v>
      </c>
      <c r="W390" s="59">
        <v>41.795876902493049</v>
      </c>
      <c r="X390" s="59">
        <v>39.899999691948665</v>
      </c>
      <c r="Y390" s="59">
        <v>40.515888891907522</v>
      </c>
      <c r="Z390" s="59">
        <v>37.9651993246732</v>
      </c>
      <c r="AA390" s="59">
        <v>39.415788963283482</v>
      </c>
      <c r="AB390" s="59">
        <v>37.117539727035762</v>
      </c>
      <c r="AC390" s="59">
        <v>34.460189806811869</v>
      </c>
      <c r="AD390" s="59">
        <v>38.771266891350272</v>
      </c>
      <c r="AE390" s="59">
        <v>40.96493570891375</v>
      </c>
      <c r="AF390" s="59">
        <v>42.080046777227764</v>
      </c>
      <c r="AG390" s="59">
        <v>42.260999954459784</v>
      </c>
      <c r="AH390" s="59">
        <v>43.063830046285887</v>
      </c>
      <c r="AI390" s="59">
        <v>42.871970211232984</v>
      </c>
      <c r="AJ390" s="59">
        <v>42.955434504937372</v>
      </c>
      <c r="AK390" s="59">
        <v>44.370471821989966</v>
      </c>
      <c r="AL390" s="59">
        <v>42.454455560747562</v>
      </c>
      <c r="AM390" s="59">
        <v>41.375078064166239</v>
      </c>
      <c r="AN390" s="59">
        <v>40.847147353811977</v>
      </c>
      <c r="AO390" s="59">
        <v>39.651557615266078</v>
      </c>
      <c r="AP390" s="59">
        <v>39.061850332595498</v>
      </c>
      <c r="AQ390" s="59">
        <v>38.883705093363638</v>
      </c>
      <c r="AR390" s="59">
        <v>38.821794551065828</v>
      </c>
      <c r="AS390" s="59">
        <v>40.447888478706773</v>
      </c>
      <c r="AT390" s="59">
        <v>40.049477624456109</v>
      </c>
      <c r="AU390" s="59">
        <v>37.085514901260979</v>
      </c>
      <c r="AV390" s="59">
        <v>35.77667496383053</v>
      </c>
      <c r="AW390" s="59">
        <v>37.136162281927085</v>
      </c>
      <c r="AX390" s="59">
        <v>39.145051722606347</v>
      </c>
      <c r="AY390" s="59">
        <v>37.131386203490507</v>
      </c>
      <c r="AZ390" s="59">
        <v>39.038945304087363</v>
      </c>
      <c r="BA390" s="59">
        <v>41.360675847791597</v>
      </c>
      <c r="BB390" s="59">
        <v>39.225441584716862</v>
      </c>
      <c r="BC390" s="59">
        <v>40.760586459037754</v>
      </c>
      <c r="BD390" s="59">
        <v>43.129867545515523</v>
      </c>
      <c r="BE390" s="59">
        <v>42.733190041227417</v>
      </c>
      <c r="BF390" s="59">
        <v>42.974641027061324</v>
      </c>
      <c r="BG390" s="59">
        <v>41.50099849775583</v>
      </c>
      <c r="BH390" s="59">
        <v>40.473450541828498</v>
      </c>
      <c r="BI390" s="59">
        <v>39.835658548120122</v>
      </c>
      <c r="BJ390" s="59">
        <v>36.857183504165484</v>
      </c>
      <c r="BK390" s="59">
        <v>44.315756344413074</v>
      </c>
      <c r="BL390" s="59">
        <v>45.273517838651465</v>
      </c>
      <c r="BM390" s="59">
        <v>48.346526052250006</v>
      </c>
      <c r="BN390" s="59">
        <v>51.785755786571883</v>
      </c>
      <c r="BO390" s="59">
        <v>51.58235055158277</v>
      </c>
      <c r="BP390" s="59">
        <v>52.275849723121148</v>
      </c>
      <c r="BQ390" s="59">
        <v>52.587113286414422</v>
      </c>
      <c r="BR390" s="59">
        <v>53.225072492065649</v>
      </c>
      <c r="BS390" s="59">
        <v>53.781120256452517</v>
      </c>
      <c r="BT390" s="59">
        <v>54.532416505861427</v>
      </c>
      <c r="BU390" s="59">
        <v>54.355881996768019</v>
      </c>
      <c r="BV390" s="59">
        <v>56.362982515894458</v>
      </c>
      <c r="BW390" s="59">
        <v>56.27039432379658</v>
      </c>
      <c r="BX390" s="59">
        <v>54.078739349599481</v>
      </c>
      <c r="BY390" s="59">
        <v>54.562862071112519</v>
      </c>
      <c r="BZ390" s="59">
        <v>54.528306604095214</v>
      </c>
      <c r="CA390" s="59">
        <v>53.861251207422256</v>
      </c>
      <c r="CB390" s="59">
        <v>59.019553052531748</v>
      </c>
      <c r="CC390" s="59">
        <v>50.086048755913751</v>
      </c>
      <c r="CD390" s="59">
        <v>57.112733096730139</v>
      </c>
      <c r="CE390" s="59">
        <v>53.666412476192541</v>
      </c>
      <c r="CF390" s="59">
        <v>55.456759512740028</v>
      </c>
      <c r="CG390" s="59">
        <v>55.15135545437608</v>
      </c>
      <c r="CH390" s="59">
        <v>56.429924004450569</v>
      </c>
      <c r="CI390" s="59">
        <v>56.749244026310485</v>
      </c>
      <c r="CJ390" s="59">
        <v>55.740318753937501</v>
      </c>
      <c r="CK390" s="59">
        <v>55.477474582409968</v>
      </c>
      <c r="CL390" s="59">
        <v>53.661227390692225</v>
      </c>
      <c r="CM390" s="59">
        <v>55.763538778473141</v>
      </c>
      <c r="CN390" s="59">
        <v>56.563512256982705</v>
      </c>
      <c r="CO390" s="59">
        <v>57.044404176767991</v>
      </c>
      <c r="CP390" s="59">
        <v>58.01426642405093</v>
      </c>
      <c r="CQ390" s="59">
        <v>59.756118394724837</v>
      </c>
      <c r="CR390" s="59">
        <v>59.795337541962667</v>
      </c>
      <c r="CS390" s="59">
        <v>61.401265444945096</v>
      </c>
      <c r="CT390" s="59">
        <v>65.209238985405094</v>
      </c>
      <c r="CU390" s="59">
        <v>67.150508666270454</v>
      </c>
      <c r="CV390" s="59">
        <v>68.273775088200964</v>
      </c>
      <c r="CW390" s="59">
        <v>68.561030982673216</v>
      </c>
      <c r="CX390" s="59">
        <v>68.814181023402014</v>
      </c>
      <c r="CY390" s="59">
        <v>70.488215370159864</v>
      </c>
      <c r="CZ390" s="59">
        <v>77.860324106808648</v>
      </c>
    </row>
    <row r="391" spans="1:104" x14ac:dyDescent="0.2">
      <c r="A391" s="60" t="s">
        <v>94</v>
      </c>
      <c r="B391" s="59">
        <v>79.491399613280436</v>
      </c>
      <c r="C391" s="59">
        <v>79.763069073050488</v>
      </c>
      <c r="D391" s="59">
        <v>80.31771461065857</v>
      </c>
      <c r="E391" s="59">
        <v>76.842032360554398</v>
      </c>
      <c r="F391" s="59">
        <v>86.456928100405406</v>
      </c>
      <c r="G391" s="59">
        <v>86.154772537484689</v>
      </c>
      <c r="H391" s="59">
        <v>90.170983249689797</v>
      </c>
      <c r="I391" s="59">
        <v>92.714385827959077</v>
      </c>
      <c r="J391" s="59">
        <v>82.069810839700324</v>
      </c>
      <c r="K391" s="59">
        <v>75.40199699146207</v>
      </c>
      <c r="L391" s="59">
        <v>76.691955630704399</v>
      </c>
      <c r="M391" s="59">
        <v>81.416866364981189</v>
      </c>
      <c r="N391" s="59">
        <v>79.281594555790633</v>
      </c>
      <c r="O391" s="59">
        <v>82.831216245900279</v>
      </c>
      <c r="P391" s="59">
        <v>77.433681961630811</v>
      </c>
      <c r="Q391" s="59">
        <v>80.880159349583693</v>
      </c>
      <c r="R391" s="59">
        <v>59.381118637776645</v>
      </c>
      <c r="S391" s="59">
        <v>58.458141716429857</v>
      </c>
      <c r="T391" s="59">
        <v>47.100905379654343</v>
      </c>
      <c r="U391" s="59">
        <v>37.926229220354735</v>
      </c>
      <c r="V391" s="59">
        <v>37.131465295729527</v>
      </c>
      <c r="W391" s="59">
        <v>40.089444373696672</v>
      </c>
      <c r="X391" s="59">
        <v>33.254992945099247</v>
      </c>
      <c r="Y391" s="59">
        <v>35.793497151505022</v>
      </c>
      <c r="Z391" s="59">
        <v>36.641482984310819</v>
      </c>
      <c r="AA391" s="59">
        <v>37.063399025380775</v>
      </c>
      <c r="AB391" s="59">
        <v>28.920831248627771</v>
      </c>
      <c r="AC391" s="59">
        <v>36.41221809763401</v>
      </c>
      <c r="AD391" s="59">
        <v>40.903812328048708</v>
      </c>
      <c r="AE391" s="59">
        <v>40.541633149198525</v>
      </c>
      <c r="AF391" s="59">
        <v>39.755837299711324</v>
      </c>
      <c r="AG391" s="59">
        <v>39.823185528147484</v>
      </c>
      <c r="AH391" s="59">
        <v>44.824292273521131</v>
      </c>
      <c r="AI391" s="59">
        <v>44.800765872816761</v>
      </c>
      <c r="AJ391" s="59">
        <v>45.015861854644655</v>
      </c>
      <c r="AK391" s="59">
        <v>43.673790362054582</v>
      </c>
      <c r="AL391" s="59">
        <v>39.672569152283643</v>
      </c>
      <c r="AM391" s="59">
        <v>35.616261571955157</v>
      </c>
      <c r="AN391" s="59">
        <v>35.007818684132921</v>
      </c>
      <c r="AO391" s="59">
        <v>25.403920235110583</v>
      </c>
      <c r="AP391" s="59">
        <v>27.687957240330334</v>
      </c>
      <c r="AQ391" s="59">
        <v>27.680402083964808</v>
      </c>
      <c r="AR391" s="59">
        <v>35.119206445059241</v>
      </c>
      <c r="AS391" s="59">
        <v>36.72831085125258</v>
      </c>
      <c r="AT391" s="59">
        <v>34.329408512295963</v>
      </c>
      <c r="AU391" s="59">
        <v>37.804835426979672</v>
      </c>
      <c r="AV391" s="59">
        <v>40.770089133025316</v>
      </c>
      <c r="AW391" s="59">
        <v>42.781712247921853</v>
      </c>
      <c r="AX391" s="59">
        <v>43.854275293051792</v>
      </c>
      <c r="AY391" s="59">
        <v>49.340539137412584</v>
      </c>
      <c r="AZ391" s="59">
        <v>45.823418495170557</v>
      </c>
      <c r="BA391" s="59">
        <v>49.368240258805947</v>
      </c>
      <c r="BB391" s="59">
        <v>43.782984481976314</v>
      </c>
      <c r="BC391" s="59">
        <v>49.82780593701753</v>
      </c>
      <c r="BD391" s="59">
        <v>49.718015422255291</v>
      </c>
      <c r="BE391" s="59">
        <v>57.387797466143716</v>
      </c>
      <c r="BF391" s="59">
        <v>52.242765284426987</v>
      </c>
      <c r="BG391" s="59">
        <v>51.846944114649062</v>
      </c>
      <c r="BH391" s="59">
        <v>47.164592946316667</v>
      </c>
      <c r="BI391" s="59">
        <v>47.020396404647478</v>
      </c>
      <c r="BJ391" s="59">
        <v>46.458136286233888</v>
      </c>
      <c r="BK391" s="59">
        <v>52.351365186436723</v>
      </c>
      <c r="BL391" s="59">
        <v>49.523294083377337</v>
      </c>
      <c r="BM391" s="59">
        <v>51.759728347839662</v>
      </c>
      <c r="BN391" s="59">
        <v>52.047112419260301</v>
      </c>
      <c r="BO391" s="59">
        <v>54.351722094541032</v>
      </c>
      <c r="BP391" s="59">
        <v>56.367038400239664</v>
      </c>
      <c r="BQ391" s="59">
        <v>62.011175163864117</v>
      </c>
      <c r="BR391" s="59">
        <v>62.370543884382101</v>
      </c>
      <c r="BS391" s="59">
        <v>63.075434999878169</v>
      </c>
      <c r="BT391" s="59">
        <v>67.8247243036638</v>
      </c>
      <c r="BU391" s="59">
        <v>67.967265971945295</v>
      </c>
      <c r="BV391" s="59">
        <v>68.412346576289565</v>
      </c>
      <c r="BW391" s="59">
        <v>68.392960950984758</v>
      </c>
      <c r="BX391" s="59">
        <v>69.140162829709524</v>
      </c>
      <c r="BY391" s="59">
        <v>69.187424852669565</v>
      </c>
      <c r="BZ391" s="59">
        <v>71.051866037458595</v>
      </c>
      <c r="CA391" s="59">
        <v>72.777264723971626</v>
      </c>
      <c r="CB391" s="59">
        <v>76.793054219233468</v>
      </c>
      <c r="CC391" s="59">
        <v>78.04932221368216</v>
      </c>
      <c r="CD391" s="59">
        <v>79.715791237607817</v>
      </c>
      <c r="CE391" s="59">
        <v>79.615203163414265</v>
      </c>
      <c r="CF391" s="59">
        <v>79.494456564154632</v>
      </c>
      <c r="CG391" s="59">
        <v>80.93683574852308</v>
      </c>
      <c r="CH391" s="59">
        <v>83.691923646216821</v>
      </c>
      <c r="CI391" s="59">
        <v>86.527428584809101</v>
      </c>
      <c r="CJ391" s="59">
        <v>88.42025624156733</v>
      </c>
      <c r="CK391" s="59">
        <v>91.376805039197436</v>
      </c>
      <c r="CL391" s="59">
        <v>91.82751007224023</v>
      </c>
      <c r="CM391" s="59">
        <v>91.755957498968357</v>
      </c>
      <c r="CN391" s="59">
        <v>92.12518204212779</v>
      </c>
      <c r="CO391" s="59">
        <v>92.343274983084186</v>
      </c>
      <c r="CP391" s="59">
        <v>92.385014526663824</v>
      </c>
      <c r="CQ391" s="59">
        <v>91.766184624995134</v>
      </c>
      <c r="CR391" s="59">
        <v>93.821298910369052</v>
      </c>
      <c r="CS391" s="59">
        <v>93.70249515694114</v>
      </c>
      <c r="CT391" s="59">
        <v>93.68199133806489</v>
      </c>
      <c r="CU391" s="59">
        <v>94.014217749589918</v>
      </c>
      <c r="CV391" s="59">
        <v>94.889126563940991</v>
      </c>
      <c r="CW391" s="59">
        <v>94.809995334975824</v>
      </c>
      <c r="CX391" s="59">
        <v>95.030199936501631</v>
      </c>
      <c r="CY391" s="59">
        <v>95.455854878060691</v>
      </c>
      <c r="CZ391" s="59">
        <v>94.471083136775505</v>
      </c>
    </row>
    <row r="392" spans="1:104" x14ac:dyDescent="0.2">
      <c r="A392" s="60" t="s">
        <v>95</v>
      </c>
      <c r="B392" s="59">
        <v>62.504657771384984</v>
      </c>
      <c r="C392" s="59">
        <v>62.387862365545935</v>
      </c>
      <c r="D392" s="59">
        <v>55.333073636159455</v>
      </c>
      <c r="E392" s="59">
        <v>56.146532831678918</v>
      </c>
      <c r="F392" s="59">
        <v>56.244500142481037</v>
      </c>
      <c r="G392" s="59">
        <v>53.801180397656267</v>
      </c>
      <c r="H392" s="59">
        <v>59.508801196754476</v>
      </c>
      <c r="I392" s="59">
        <v>59.239689866184008</v>
      </c>
      <c r="J392" s="59">
        <v>62.474103313782038</v>
      </c>
      <c r="K392" s="59">
        <v>71.703541487903152</v>
      </c>
      <c r="L392" s="59">
        <v>74.6348789394318</v>
      </c>
      <c r="M392" s="59">
        <v>71.735307444310408</v>
      </c>
      <c r="N392" s="59">
        <v>75.074587312035717</v>
      </c>
      <c r="O392" s="59">
        <v>74.729805598025976</v>
      </c>
      <c r="P392" s="59">
        <v>74.311829628478165</v>
      </c>
      <c r="Q392" s="59">
        <v>75.473917002526818</v>
      </c>
      <c r="R392" s="59">
        <v>76.788267397359974</v>
      </c>
      <c r="S392" s="59">
        <v>76.316914767525617</v>
      </c>
      <c r="T392" s="59">
        <v>77.521152056026011</v>
      </c>
      <c r="U392" s="59">
        <v>77.478963424621355</v>
      </c>
      <c r="V392" s="59">
        <v>79.068293014287732</v>
      </c>
      <c r="W392" s="59">
        <v>73.413621123413961</v>
      </c>
      <c r="X392" s="59">
        <v>73.930169852214732</v>
      </c>
      <c r="Y392" s="59">
        <v>75.03972559926396</v>
      </c>
      <c r="Z392" s="59">
        <v>75.307707328539237</v>
      </c>
      <c r="AA392" s="59">
        <v>73.607583632288765</v>
      </c>
      <c r="AB392" s="59">
        <v>75.665539068474914</v>
      </c>
      <c r="AC392" s="59">
        <v>70.864677115096654</v>
      </c>
      <c r="AD392" s="59">
        <v>74.435554045236614</v>
      </c>
      <c r="AE392" s="59">
        <v>70.829174264011613</v>
      </c>
      <c r="AF392" s="59">
        <v>74.987723672450798</v>
      </c>
      <c r="AG392" s="59">
        <v>74.975012191489583</v>
      </c>
      <c r="AH392" s="59">
        <v>74.87516070640639</v>
      </c>
      <c r="AI392" s="59">
        <v>71.596921039360993</v>
      </c>
      <c r="AJ392" s="59">
        <v>67.773733275691555</v>
      </c>
      <c r="AK392" s="59">
        <v>69.455382991104628</v>
      </c>
      <c r="AL392" s="59">
        <v>69.640600700521389</v>
      </c>
      <c r="AM392" s="59">
        <v>67.620133052085023</v>
      </c>
      <c r="AN392" s="59">
        <v>62.6665862483217</v>
      </c>
      <c r="AO392" s="59">
        <v>61.303880639213638</v>
      </c>
      <c r="AP392" s="59">
        <v>62.589761412573033</v>
      </c>
      <c r="AQ392" s="59">
        <v>61.364696227381174</v>
      </c>
      <c r="AR392" s="59">
        <v>63.555000458234581</v>
      </c>
      <c r="AS392" s="59">
        <v>68.696093778399856</v>
      </c>
      <c r="AT392" s="59">
        <v>70.105135805717339</v>
      </c>
      <c r="AU392" s="59">
        <v>68.202069564369268</v>
      </c>
      <c r="AV392" s="59">
        <v>68.813327959637746</v>
      </c>
      <c r="AW392" s="59">
        <v>64.827681395415595</v>
      </c>
      <c r="AX392" s="59">
        <v>68.397438360987977</v>
      </c>
      <c r="AY392" s="59">
        <v>69.626324321385397</v>
      </c>
      <c r="AZ392" s="59">
        <v>70.77173914271782</v>
      </c>
      <c r="BA392" s="59">
        <v>70.894849710590378</v>
      </c>
      <c r="BB392" s="59">
        <v>74.417813141250491</v>
      </c>
      <c r="BC392" s="59">
        <v>73.520439074399874</v>
      </c>
      <c r="BD392" s="59">
        <v>75.088164799873368</v>
      </c>
      <c r="BE392" s="59">
        <v>76.804463973747445</v>
      </c>
      <c r="BF392" s="59">
        <v>77.773615032347337</v>
      </c>
      <c r="BG392" s="59">
        <v>78.912427310870342</v>
      </c>
      <c r="BH392" s="59">
        <v>79.741710292697491</v>
      </c>
      <c r="BI392" s="59">
        <v>79.348012246870553</v>
      </c>
      <c r="BJ392" s="59">
        <v>79.170935735964974</v>
      </c>
      <c r="BK392" s="59">
        <v>79.949970103320851</v>
      </c>
      <c r="BL392" s="59">
        <v>81.464075182660196</v>
      </c>
      <c r="BM392" s="59">
        <v>81.122469990378647</v>
      </c>
      <c r="BN392" s="59">
        <v>81.898201625774874</v>
      </c>
      <c r="BO392" s="59">
        <v>82.092630337129663</v>
      </c>
      <c r="BP392" s="59">
        <v>81.63658932542856</v>
      </c>
      <c r="BQ392" s="59">
        <v>78.715230353342875</v>
      </c>
      <c r="BR392" s="59">
        <v>80.204186107583553</v>
      </c>
      <c r="BS392" s="59">
        <v>80.931282668277248</v>
      </c>
      <c r="BT392" s="59">
        <v>81.363709433946212</v>
      </c>
      <c r="BU392" s="59">
        <v>82.771540953526056</v>
      </c>
      <c r="BV392" s="59">
        <v>82.775851540782654</v>
      </c>
      <c r="BW392" s="59">
        <v>85.140697499287825</v>
      </c>
      <c r="BX392" s="59">
        <v>86.075910904481503</v>
      </c>
      <c r="BY392" s="59">
        <v>86.007882335682424</v>
      </c>
      <c r="BZ392" s="59">
        <v>86.418443698759219</v>
      </c>
      <c r="CA392" s="59">
        <v>87.640470533903894</v>
      </c>
      <c r="CB392" s="59">
        <v>86.505941958090546</v>
      </c>
      <c r="CC392" s="59">
        <v>85.925361111627566</v>
      </c>
      <c r="CD392" s="59">
        <v>86.860392624677047</v>
      </c>
      <c r="CE392" s="59">
        <v>86.971929245124144</v>
      </c>
      <c r="CF392" s="59">
        <v>87.129552527716228</v>
      </c>
      <c r="CG392" s="59">
        <v>87.430370646510582</v>
      </c>
      <c r="CH392" s="59">
        <v>87.190777567467507</v>
      </c>
      <c r="CI392" s="59">
        <v>87.585948982638158</v>
      </c>
      <c r="CJ392" s="59">
        <v>89.469436688910861</v>
      </c>
      <c r="CK392" s="59">
        <v>90.611220406949968</v>
      </c>
      <c r="CL392" s="59">
        <v>91.07560477166983</v>
      </c>
      <c r="CM392" s="59">
        <v>91.276685719497067</v>
      </c>
      <c r="CN392" s="59">
        <v>91.442364078238782</v>
      </c>
      <c r="CO392" s="59">
        <v>91.383227773890127</v>
      </c>
      <c r="CP392" s="59">
        <v>91.00098932763683</v>
      </c>
      <c r="CQ392" s="59">
        <v>90.193479292459472</v>
      </c>
      <c r="CR392" s="59">
        <v>90.256809172393574</v>
      </c>
      <c r="CS392" s="59">
        <v>90.487637064364662</v>
      </c>
      <c r="CT392" s="59">
        <v>89.077937450587669</v>
      </c>
      <c r="CU392" s="59">
        <v>88.337918190505249</v>
      </c>
      <c r="CV392" s="59">
        <v>87.442594261085134</v>
      </c>
      <c r="CW392" s="59">
        <v>87.917667805909034</v>
      </c>
      <c r="CX392" s="59">
        <v>84.841813069663431</v>
      </c>
      <c r="CY392" s="59">
        <v>88.439389498877233</v>
      </c>
      <c r="CZ392" s="59">
        <v>86.362969334477512</v>
      </c>
    </row>
    <row r="393" spans="1:104" x14ac:dyDescent="0.2">
      <c r="A393" s="60" t="s">
        <v>96</v>
      </c>
      <c r="B393" s="59">
        <v>0</v>
      </c>
      <c r="C393" s="59">
        <v>0</v>
      </c>
      <c r="D393" s="59">
        <v>0</v>
      </c>
      <c r="E393" s="59">
        <v>0</v>
      </c>
      <c r="F393" s="59">
        <v>0</v>
      </c>
      <c r="G393" s="59">
        <v>0</v>
      </c>
      <c r="H393" s="59">
        <v>0</v>
      </c>
      <c r="I393" s="59">
        <v>0</v>
      </c>
      <c r="J393" s="59">
        <v>0</v>
      </c>
      <c r="K393" s="59">
        <v>0</v>
      </c>
      <c r="L393" s="59">
        <v>0</v>
      </c>
      <c r="M393" s="59">
        <v>0</v>
      </c>
      <c r="N393" s="59">
        <v>0</v>
      </c>
      <c r="O393" s="59">
        <v>0</v>
      </c>
      <c r="P393" s="59">
        <v>0</v>
      </c>
      <c r="Q393" s="59">
        <v>97.286821705426348</v>
      </c>
      <c r="R393" s="59">
        <v>100</v>
      </c>
      <c r="S393" s="59">
        <v>100</v>
      </c>
      <c r="T393" s="59">
        <v>100</v>
      </c>
      <c r="U393" s="59">
        <v>98.387983319952284</v>
      </c>
      <c r="V393" s="59">
        <v>100</v>
      </c>
      <c r="W393" s="59">
        <v>100</v>
      </c>
      <c r="X393" s="59">
        <v>100</v>
      </c>
      <c r="Y393" s="59">
        <v>99.031745479596196</v>
      </c>
      <c r="Z393" s="59">
        <v>100</v>
      </c>
      <c r="AA393" s="59">
        <v>100</v>
      </c>
      <c r="AB393" s="59">
        <v>100</v>
      </c>
      <c r="AC393" s="59">
        <v>97.455031199881077</v>
      </c>
      <c r="AD393" s="59">
        <v>100</v>
      </c>
      <c r="AE393" s="59">
        <v>100</v>
      </c>
      <c r="AF393" s="59">
        <v>100</v>
      </c>
      <c r="AG393" s="59">
        <v>98.061988823739227</v>
      </c>
      <c r="AH393" s="59">
        <v>100</v>
      </c>
      <c r="AI393" s="59">
        <v>100</v>
      </c>
      <c r="AJ393" s="59">
        <v>100</v>
      </c>
      <c r="AK393" s="59">
        <v>98.288757540873021</v>
      </c>
      <c r="AL393" s="59">
        <v>100</v>
      </c>
      <c r="AM393" s="59">
        <v>100</v>
      </c>
      <c r="AN393" s="59">
        <v>100</v>
      </c>
      <c r="AO393" s="59">
        <v>98.150233181341335</v>
      </c>
      <c r="AP393" s="59">
        <v>100</v>
      </c>
      <c r="AQ393" s="59">
        <v>100</v>
      </c>
      <c r="AR393" s="59">
        <v>100</v>
      </c>
      <c r="AS393" s="59">
        <v>99.198029646267557</v>
      </c>
      <c r="AT393" s="59">
        <v>100</v>
      </c>
      <c r="AU393" s="59">
        <v>100</v>
      </c>
      <c r="AV393" s="59">
        <v>100</v>
      </c>
      <c r="AW393" s="59">
        <v>98.170457248609807</v>
      </c>
      <c r="AX393" s="59">
        <v>98.945987987197199</v>
      </c>
      <c r="AY393" s="59">
        <v>98.947113412029736</v>
      </c>
      <c r="AZ393" s="59">
        <v>99.059477784967271</v>
      </c>
      <c r="BA393" s="59">
        <v>98.573442115412291</v>
      </c>
      <c r="BB393" s="59">
        <v>99.07603321525113</v>
      </c>
      <c r="BC393" s="59">
        <v>96.738041417086635</v>
      </c>
      <c r="BD393" s="59">
        <v>97.197909111449249</v>
      </c>
      <c r="BE393" s="59">
        <v>96.291184790223113</v>
      </c>
      <c r="BF393" s="59">
        <v>96.570822096478608</v>
      </c>
      <c r="BG393" s="59">
        <v>95.807820158539045</v>
      </c>
      <c r="BH393" s="59">
        <v>97.031753946461976</v>
      </c>
      <c r="BI393" s="59">
        <v>95.560120841177394</v>
      </c>
      <c r="BJ393" s="59">
        <v>95.720108793562403</v>
      </c>
      <c r="BK393" s="59">
        <v>95.880176354945974</v>
      </c>
      <c r="BL393" s="59">
        <v>96.112297307961654</v>
      </c>
      <c r="BM393" s="59">
        <v>95.559853556873847</v>
      </c>
      <c r="BN393" s="59">
        <v>97.177717586802856</v>
      </c>
      <c r="BO393" s="59">
        <v>96.48180955855527</v>
      </c>
      <c r="BP393" s="59">
        <v>96.434573620370699</v>
      </c>
      <c r="BQ393" s="59">
        <v>95.413740467268752</v>
      </c>
      <c r="BR393" s="59">
        <v>99.148855480048326</v>
      </c>
      <c r="BS393" s="59">
        <v>99.264649383167907</v>
      </c>
      <c r="BT393" s="59">
        <v>99.662741359587699</v>
      </c>
      <c r="BU393" s="59">
        <v>99.728382256572559</v>
      </c>
      <c r="BV393" s="59">
        <v>99.961114570474138</v>
      </c>
      <c r="BW393" s="59">
        <v>99.960950318261411</v>
      </c>
      <c r="BX393" s="59">
        <v>99.96093693541664</v>
      </c>
      <c r="BY393" s="59">
        <v>99.962977726165974</v>
      </c>
      <c r="BZ393" s="59">
        <v>99.963107594854989</v>
      </c>
      <c r="CA393" s="59">
        <v>99.962612466374594</v>
      </c>
      <c r="CB393" s="59">
        <v>99.963948270093795</v>
      </c>
      <c r="CC393" s="59">
        <v>99.963372906059561</v>
      </c>
      <c r="CD393" s="59">
        <v>99.967532421852979</v>
      </c>
      <c r="CE393" s="59">
        <v>98.611776139737799</v>
      </c>
      <c r="CF393" s="59">
        <v>98.563446741582894</v>
      </c>
      <c r="CG393" s="59">
        <v>98.471355023898241</v>
      </c>
      <c r="CH393" s="59">
        <v>98.476856084733711</v>
      </c>
      <c r="CI393" s="59">
        <v>98.555950534454425</v>
      </c>
      <c r="CJ393" s="59">
        <v>99.959336071913341</v>
      </c>
      <c r="CK393" s="59">
        <v>99.958486788074367</v>
      </c>
      <c r="CL393" s="59">
        <v>100</v>
      </c>
      <c r="CM393" s="59">
        <v>100</v>
      </c>
      <c r="CN393" s="59">
        <v>100</v>
      </c>
      <c r="CO393" s="59">
        <v>100</v>
      </c>
      <c r="CP393" s="59">
        <v>100</v>
      </c>
      <c r="CQ393" s="59">
        <v>100</v>
      </c>
      <c r="CR393" s="59">
        <v>100</v>
      </c>
      <c r="CS393" s="59">
        <v>100</v>
      </c>
      <c r="CT393" s="59">
        <v>100</v>
      </c>
      <c r="CU393" s="59">
        <v>100</v>
      </c>
      <c r="CV393" s="59">
        <v>100</v>
      </c>
      <c r="CW393" s="59">
        <v>100</v>
      </c>
      <c r="CX393" s="59">
        <v>100</v>
      </c>
      <c r="CY393" s="59">
        <v>100</v>
      </c>
      <c r="CZ393" s="59">
        <v>100</v>
      </c>
    </row>
    <row r="394" spans="1:104" x14ac:dyDescent="0.2">
      <c r="A394" s="60" t="s">
        <v>97</v>
      </c>
      <c r="B394" s="59">
        <v>0</v>
      </c>
      <c r="C394" s="59">
        <v>0</v>
      </c>
      <c r="D394" s="59">
        <v>0</v>
      </c>
      <c r="E394" s="59">
        <v>0</v>
      </c>
      <c r="F394" s="59">
        <v>0</v>
      </c>
      <c r="G394" s="59">
        <v>0</v>
      </c>
      <c r="H394" s="59">
        <v>0</v>
      </c>
      <c r="I394" s="59">
        <v>0</v>
      </c>
      <c r="J394" s="59">
        <v>0</v>
      </c>
      <c r="K394" s="59">
        <v>0</v>
      </c>
      <c r="L394" s="59">
        <v>0</v>
      </c>
      <c r="M394" s="59">
        <v>0</v>
      </c>
      <c r="N394" s="59">
        <v>0</v>
      </c>
      <c r="O394" s="59">
        <v>0</v>
      </c>
      <c r="P394" s="59">
        <v>0</v>
      </c>
      <c r="Q394" s="59">
        <v>0</v>
      </c>
      <c r="R394" s="59">
        <v>0</v>
      </c>
      <c r="S394" s="59">
        <v>0</v>
      </c>
      <c r="T394" s="59">
        <v>0</v>
      </c>
      <c r="U394" s="59">
        <v>0</v>
      </c>
      <c r="V394" s="59">
        <v>0</v>
      </c>
      <c r="W394" s="59">
        <v>0</v>
      </c>
      <c r="X394" s="59">
        <v>0</v>
      </c>
      <c r="Y394" s="59">
        <v>0</v>
      </c>
      <c r="Z394" s="59">
        <v>0</v>
      </c>
      <c r="AA394" s="59">
        <v>0</v>
      </c>
      <c r="AB394" s="59">
        <v>0</v>
      </c>
      <c r="AC394" s="59">
        <v>0</v>
      </c>
      <c r="AD394" s="59">
        <v>0</v>
      </c>
      <c r="AE394" s="59">
        <v>0</v>
      </c>
      <c r="AF394" s="59">
        <v>0</v>
      </c>
      <c r="AG394" s="59">
        <v>0</v>
      </c>
      <c r="AH394" s="59">
        <v>0</v>
      </c>
      <c r="AI394" s="59">
        <v>0</v>
      </c>
      <c r="AJ394" s="59">
        <v>0</v>
      </c>
      <c r="AK394" s="59">
        <v>0</v>
      </c>
      <c r="AL394" s="59">
        <v>0</v>
      </c>
      <c r="AM394" s="59">
        <v>0</v>
      </c>
      <c r="AN394" s="59">
        <v>0</v>
      </c>
      <c r="AO394" s="59" t="e">
        <v>#DIV/0!</v>
      </c>
      <c r="AP394" s="59" t="e">
        <v>#DIV/0!</v>
      </c>
      <c r="AQ394" s="59" t="e">
        <v>#DIV/0!</v>
      </c>
      <c r="AR394" s="59" t="e">
        <v>#DIV/0!</v>
      </c>
      <c r="AS394" s="59" t="e">
        <v>#DIV/0!</v>
      </c>
      <c r="AT394" s="59" t="e">
        <v>#DIV/0!</v>
      </c>
      <c r="AU394" s="59" t="e">
        <v>#DIV/0!</v>
      </c>
      <c r="AV394" s="59" t="e">
        <v>#DIV/0!</v>
      </c>
      <c r="AW394" s="59" t="e">
        <v>#DIV/0!</v>
      </c>
      <c r="AX394" s="59">
        <v>69.807535117994888</v>
      </c>
      <c r="AY394" s="59">
        <v>70.589508532058659</v>
      </c>
      <c r="AZ394" s="59">
        <v>70.394129643538434</v>
      </c>
      <c r="BA394" s="59">
        <v>74.643434927636051</v>
      </c>
      <c r="BB394" s="59">
        <v>74.495265469069153</v>
      </c>
      <c r="BC394" s="59">
        <v>74.467687151597687</v>
      </c>
      <c r="BD394" s="59">
        <v>81.996436297627966</v>
      </c>
      <c r="BE394" s="59">
        <v>73.42634059177621</v>
      </c>
      <c r="BF394" s="59">
        <v>69.864114588902254</v>
      </c>
      <c r="BG394" s="59">
        <v>70.659489964086305</v>
      </c>
      <c r="BH394" s="59">
        <v>71.867033378931737</v>
      </c>
      <c r="BI394" s="59">
        <v>72.534761756695204</v>
      </c>
      <c r="BJ394" s="59">
        <v>74.087394449342483</v>
      </c>
      <c r="BK394" s="59">
        <v>66.073696777145756</v>
      </c>
      <c r="BL394" s="59">
        <v>68.043748146052081</v>
      </c>
      <c r="BM394" s="59">
        <v>68.192356768165908</v>
      </c>
      <c r="BN394" s="59">
        <v>67.750344068938688</v>
      </c>
      <c r="BO394" s="59">
        <v>69.416845119753987</v>
      </c>
      <c r="BP394" s="59">
        <v>69.440688933805589</v>
      </c>
      <c r="BQ394" s="59">
        <v>69.859585102155748</v>
      </c>
      <c r="BR394" s="59">
        <v>65.02330934497877</v>
      </c>
      <c r="BS394" s="59">
        <v>65.59517702969471</v>
      </c>
      <c r="BT394" s="59">
        <v>66.185985883906767</v>
      </c>
      <c r="BU394" s="59">
        <v>68.727006303806334</v>
      </c>
      <c r="BV394" s="59">
        <v>71.805858013636268</v>
      </c>
      <c r="BW394" s="59">
        <v>71.65475401581088</v>
      </c>
      <c r="BX394" s="59">
        <v>72.111136728391102</v>
      </c>
      <c r="BY394" s="59">
        <v>72.185751431564398</v>
      </c>
      <c r="BZ394" s="59">
        <v>73.510740093736999</v>
      </c>
      <c r="CA394" s="59">
        <v>75.12871951191471</v>
      </c>
      <c r="CB394" s="59">
        <v>75.303683452469102</v>
      </c>
      <c r="CC394" s="59">
        <v>75.329760660247601</v>
      </c>
      <c r="CD394" s="59">
        <v>76.538635966921021</v>
      </c>
      <c r="CE394" s="59">
        <v>79.392952789809854</v>
      </c>
      <c r="CF394" s="59">
        <v>78.368593579880994</v>
      </c>
      <c r="CG394" s="59">
        <v>78.164821743305268</v>
      </c>
      <c r="CH394" s="59">
        <v>79.711651652889643</v>
      </c>
      <c r="CI394" s="59">
        <v>81.797296335541361</v>
      </c>
      <c r="CJ394" s="59">
        <v>81.89409240622912</v>
      </c>
      <c r="CK394" s="59">
        <v>81.092696263401038</v>
      </c>
      <c r="CL394" s="59">
        <v>82.489651878775135</v>
      </c>
      <c r="CM394" s="59">
        <v>82.079040341225777</v>
      </c>
      <c r="CN394" s="59">
        <v>81.625213658292964</v>
      </c>
      <c r="CO394" s="59">
        <v>81.206360363671521</v>
      </c>
      <c r="CP394" s="59">
        <v>81.216748880122154</v>
      </c>
      <c r="CQ394" s="59">
        <v>81.556075195813904</v>
      </c>
      <c r="CR394" s="59">
        <v>81.705553386952573</v>
      </c>
      <c r="CS394" s="59">
        <v>82.217690768266891</v>
      </c>
      <c r="CT394" s="59">
        <v>82.213120980402081</v>
      </c>
      <c r="CU394" s="59">
        <v>82.3082890153308</v>
      </c>
      <c r="CV394" s="59">
        <v>82.060890718464151</v>
      </c>
      <c r="CW394" s="59">
        <v>80.508742218849676</v>
      </c>
      <c r="CX394" s="59">
        <v>81.969917870439446</v>
      </c>
      <c r="CY394" s="59">
        <v>81.933263841824356</v>
      </c>
      <c r="CZ394" s="59">
        <v>82.111226089797299</v>
      </c>
    </row>
    <row r="395" spans="1:104" x14ac:dyDescent="0.2">
      <c r="A395" s="60" t="s">
        <v>98</v>
      </c>
      <c r="B395" s="59">
        <v>0</v>
      </c>
      <c r="C395" s="59">
        <v>0</v>
      </c>
      <c r="D395" s="59">
        <v>0</v>
      </c>
      <c r="E395" s="59">
        <v>0</v>
      </c>
      <c r="F395" s="59">
        <v>0</v>
      </c>
      <c r="G395" s="59">
        <v>0</v>
      </c>
      <c r="H395" s="59">
        <v>0</v>
      </c>
      <c r="I395" s="59">
        <v>0</v>
      </c>
      <c r="J395" s="59">
        <v>0</v>
      </c>
      <c r="K395" s="59">
        <v>0</v>
      </c>
      <c r="L395" s="59">
        <v>0</v>
      </c>
      <c r="M395" s="59">
        <v>0</v>
      </c>
      <c r="N395" s="59">
        <v>0</v>
      </c>
      <c r="O395" s="59">
        <v>0</v>
      </c>
      <c r="P395" s="59">
        <v>0</v>
      </c>
      <c r="Q395" s="59">
        <v>0</v>
      </c>
      <c r="R395" s="59">
        <v>0</v>
      </c>
      <c r="S395" s="59">
        <v>0</v>
      </c>
      <c r="T395" s="59">
        <v>0</v>
      </c>
      <c r="U395" s="59">
        <v>8.469714994090447</v>
      </c>
      <c r="V395" s="59">
        <v>6.9807892557896922</v>
      </c>
      <c r="W395" s="59">
        <v>24.553113739687365</v>
      </c>
      <c r="X395" s="59">
        <v>15.104620844973644</v>
      </c>
      <c r="Y395" s="59">
        <v>24.163392593719919</v>
      </c>
      <c r="Z395" s="59">
        <v>25.122195525130429</v>
      </c>
      <c r="AA395" s="59">
        <v>24.991582998720617</v>
      </c>
      <c r="AB395" s="59">
        <v>37.800823814127284</v>
      </c>
      <c r="AC395" s="59">
        <v>28.321863325488717</v>
      </c>
      <c r="AD395" s="59">
        <v>30.40413903275817</v>
      </c>
      <c r="AE395" s="59">
        <v>24.465178489934804</v>
      </c>
      <c r="AF395" s="59">
        <v>32.898162545651736</v>
      </c>
      <c r="AG395" s="59">
        <v>27.751804196024555</v>
      </c>
      <c r="AH395" s="59">
        <v>18.982654131348582</v>
      </c>
      <c r="AI395" s="59">
        <v>26.413261512191539</v>
      </c>
      <c r="AJ395" s="59">
        <v>13.289623296756034</v>
      </c>
      <c r="AK395" s="59">
        <v>17.470696571409913</v>
      </c>
      <c r="AL395" s="59">
        <v>23.218733989774822</v>
      </c>
      <c r="AM395" s="59">
        <v>24.519823748972549</v>
      </c>
      <c r="AN395" s="59">
        <v>28.843930284337254</v>
      </c>
      <c r="AO395" s="59">
        <v>47.365170499272438</v>
      </c>
      <c r="AP395" s="59">
        <v>54.622760548938444</v>
      </c>
      <c r="AQ395" s="59">
        <v>54.64395260422009</v>
      </c>
      <c r="AR395" s="59">
        <v>61.085409021557794</v>
      </c>
      <c r="AS395" s="59">
        <v>63.506365205729409</v>
      </c>
      <c r="AT395" s="59">
        <v>65.649320500303375</v>
      </c>
      <c r="AU395" s="59">
        <v>68.934756654368158</v>
      </c>
      <c r="AV395" s="59">
        <v>67.163765758020858</v>
      </c>
      <c r="AW395" s="59">
        <v>67.560557448995368</v>
      </c>
      <c r="AX395" s="59">
        <v>71.662208533257839</v>
      </c>
      <c r="AY395" s="59">
        <v>73.212756917483262</v>
      </c>
      <c r="AZ395" s="59">
        <v>77.874614899525682</v>
      </c>
      <c r="BA395" s="59">
        <v>80.350490044214396</v>
      </c>
      <c r="BB395" s="59">
        <v>84.382808918971719</v>
      </c>
      <c r="BC395" s="59">
        <v>85.143215598717234</v>
      </c>
      <c r="BD395" s="59">
        <v>86.800398046964673</v>
      </c>
      <c r="BE395" s="59">
        <v>87.86532488251359</v>
      </c>
      <c r="BF395" s="59">
        <v>89.495903527642966</v>
      </c>
      <c r="BG395" s="59">
        <v>89.522143675074446</v>
      </c>
      <c r="BH395" s="59">
        <v>90.985507346994027</v>
      </c>
      <c r="BI395" s="59">
        <v>92.093379457163877</v>
      </c>
      <c r="BJ395" s="59">
        <v>94.348748739105844</v>
      </c>
      <c r="BK395" s="59">
        <v>94.745906187823067</v>
      </c>
      <c r="BL395" s="59">
        <v>95.423780611769757</v>
      </c>
      <c r="BM395" s="59">
        <v>96.746636497912988</v>
      </c>
      <c r="BN395" s="59">
        <v>97.29337416740978</v>
      </c>
      <c r="BO395" s="59">
        <v>97.299963879989576</v>
      </c>
      <c r="BP395" s="59">
        <v>98.1933124133528</v>
      </c>
      <c r="BQ395" s="59">
        <v>98.945391143989653</v>
      </c>
      <c r="BR395" s="59">
        <v>99.104599434402644</v>
      </c>
      <c r="BS395" s="59">
        <v>99.1412480996037</v>
      </c>
      <c r="BT395" s="59">
        <v>99.217889123372345</v>
      </c>
      <c r="BU395" s="59">
        <v>99.216492288910715</v>
      </c>
      <c r="BV395" s="59">
        <v>99.270970259214579</v>
      </c>
      <c r="BW395" s="59">
        <v>99.299508648637712</v>
      </c>
      <c r="BX395" s="59">
        <v>98.902933407260306</v>
      </c>
      <c r="BY395" s="59">
        <v>97.052330883865096</v>
      </c>
      <c r="BZ395" s="59">
        <v>99.371922820473188</v>
      </c>
      <c r="CA395" s="59">
        <v>99.382456931919108</v>
      </c>
      <c r="CB395" s="59">
        <v>99.390661814974848</v>
      </c>
      <c r="CC395" s="59">
        <v>99.22623713627577</v>
      </c>
      <c r="CD395" s="59">
        <v>98.813782926291566</v>
      </c>
      <c r="CE395" s="59">
        <v>98.914112604607041</v>
      </c>
      <c r="CF395" s="59">
        <v>98.864602771005266</v>
      </c>
      <c r="CG395" s="59">
        <v>98.899616492691848</v>
      </c>
      <c r="CH395" s="59">
        <v>98.926004146730889</v>
      </c>
      <c r="CI395" s="59">
        <v>98.960607360526353</v>
      </c>
      <c r="CJ395" s="59">
        <v>98.920815588274777</v>
      </c>
      <c r="CK395" s="59">
        <v>99.239833163997872</v>
      </c>
      <c r="CL395" s="59">
        <v>99.124960393144008</v>
      </c>
      <c r="CM395" s="59">
        <v>99.180758036884896</v>
      </c>
      <c r="CN395" s="59">
        <v>98.358763080017269</v>
      </c>
      <c r="CO395" s="59">
        <v>98.303289759166759</v>
      </c>
      <c r="CP395" s="59">
        <v>98.298907904968075</v>
      </c>
      <c r="CQ395" s="59">
        <v>98.302073564034117</v>
      </c>
      <c r="CR395" s="59">
        <v>98.209805901182193</v>
      </c>
      <c r="CS395" s="59">
        <v>98.075617018297507</v>
      </c>
      <c r="CT395" s="59">
        <v>98.062502216208117</v>
      </c>
      <c r="CU395" s="59">
        <v>97.877223221524844</v>
      </c>
      <c r="CV395" s="59">
        <v>97.775309726586912</v>
      </c>
      <c r="CW395" s="59">
        <v>97.750282626746326</v>
      </c>
      <c r="CX395" s="59">
        <v>97.763082412706567</v>
      </c>
      <c r="CY395" s="59">
        <v>98.123710134961712</v>
      </c>
      <c r="CZ395" s="59">
        <v>97.366245188603571</v>
      </c>
    </row>
    <row r="396" spans="1:104" x14ac:dyDescent="0.2">
      <c r="A396" s="60" t="s">
        <v>99</v>
      </c>
      <c r="B396" s="59">
        <v>0</v>
      </c>
      <c r="C396" s="59">
        <v>0</v>
      </c>
      <c r="D396" s="59">
        <v>0</v>
      </c>
      <c r="E396" s="59">
        <v>0</v>
      </c>
      <c r="F396" s="59">
        <v>0</v>
      </c>
      <c r="G396" s="59">
        <v>0</v>
      </c>
      <c r="H396" s="59">
        <v>0</v>
      </c>
      <c r="I396" s="59">
        <v>0</v>
      </c>
      <c r="J396" s="59">
        <v>0</v>
      </c>
      <c r="K396" s="59">
        <v>0</v>
      </c>
      <c r="L396" s="59">
        <v>0</v>
      </c>
      <c r="M396" s="59">
        <v>0</v>
      </c>
      <c r="N396" s="59">
        <v>0</v>
      </c>
      <c r="O396" s="59">
        <v>0</v>
      </c>
      <c r="P396" s="59">
        <v>0</v>
      </c>
      <c r="Q396" s="59">
        <v>0</v>
      </c>
      <c r="R396" s="59">
        <v>0</v>
      </c>
      <c r="S396" s="59">
        <v>0</v>
      </c>
      <c r="T396" s="59">
        <v>0</v>
      </c>
      <c r="U396" s="59">
        <v>0</v>
      </c>
      <c r="V396" s="59">
        <v>0</v>
      </c>
      <c r="W396" s="59">
        <v>0</v>
      </c>
      <c r="X396" s="59">
        <v>0</v>
      </c>
      <c r="Y396" s="59">
        <v>0</v>
      </c>
      <c r="Z396" s="59">
        <v>0</v>
      </c>
      <c r="AA396" s="59">
        <v>0</v>
      </c>
      <c r="AB396" s="59">
        <v>0</v>
      </c>
      <c r="AC396" s="59">
        <v>0</v>
      </c>
      <c r="AD396" s="59">
        <v>0</v>
      </c>
      <c r="AE396" s="59">
        <v>0</v>
      </c>
      <c r="AF396" s="59">
        <v>0</v>
      </c>
      <c r="AG396" s="59">
        <v>0</v>
      </c>
      <c r="AH396" s="59">
        <v>0</v>
      </c>
      <c r="AI396" s="59">
        <v>0</v>
      </c>
      <c r="AJ396" s="59">
        <v>0</v>
      </c>
      <c r="AK396" s="59">
        <v>0</v>
      </c>
      <c r="AL396" s="59">
        <v>0</v>
      </c>
      <c r="AM396" s="59">
        <v>0</v>
      </c>
      <c r="AN396" s="59">
        <v>0</v>
      </c>
      <c r="AO396" s="59">
        <v>0</v>
      </c>
      <c r="AP396" s="59">
        <v>0</v>
      </c>
      <c r="AQ396" s="59">
        <v>0</v>
      </c>
      <c r="AR396" s="59">
        <v>0</v>
      </c>
      <c r="AS396" s="59">
        <v>0</v>
      </c>
      <c r="AT396" s="59">
        <v>0</v>
      </c>
      <c r="AU396" s="59">
        <v>0</v>
      </c>
      <c r="AV396" s="59">
        <v>0</v>
      </c>
      <c r="AW396" s="59">
        <v>0</v>
      </c>
      <c r="AX396" s="59">
        <v>0</v>
      </c>
      <c r="AY396" s="59">
        <v>0</v>
      </c>
      <c r="AZ396" s="59">
        <v>0</v>
      </c>
      <c r="BA396" s="59">
        <v>0</v>
      </c>
      <c r="BB396" s="59">
        <v>0</v>
      </c>
      <c r="BC396" s="59">
        <v>0</v>
      </c>
      <c r="BD396" s="59">
        <v>0</v>
      </c>
      <c r="BE396" s="59">
        <v>0</v>
      </c>
      <c r="BF396" s="59">
        <v>0</v>
      </c>
      <c r="BG396" s="59">
        <v>0</v>
      </c>
      <c r="BH396" s="59">
        <v>0</v>
      </c>
      <c r="BI396" s="59">
        <v>0</v>
      </c>
      <c r="BJ396" s="59">
        <v>0</v>
      </c>
      <c r="BK396" s="59">
        <v>0</v>
      </c>
      <c r="BL396" s="59">
        <v>0</v>
      </c>
      <c r="BM396" s="59">
        <v>0</v>
      </c>
      <c r="BN396" s="59">
        <v>0</v>
      </c>
      <c r="BO396" s="59">
        <v>0</v>
      </c>
      <c r="BP396" s="59">
        <v>0</v>
      </c>
      <c r="BQ396" s="59">
        <v>0</v>
      </c>
      <c r="BR396" s="59">
        <v>0</v>
      </c>
      <c r="BS396" s="59">
        <v>0</v>
      </c>
      <c r="BT396" s="59">
        <v>0</v>
      </c>
      <c r="BU396" s="59">
        <v>0</v>
      </c>
      <c r="BV396" s="59">
        <v>0</v>
      </c>
      <c r="BW396" s="59">
        <v>0</v>
      </c>
      <c r="BX396" s="59">
        <v>0</v>
      </c>
      <c r="BY396" s="59">
        <v>0</v>
      </c>
      <c r="BZ396" s="59">
        <v>0</v>
      </c>
      <c r="CA396" s="59">
        <v>0</v>
      </c>
      <c r="CB396" s="59">
        <v>0</v>
      </c>
      <c r="CC396" s="59">
        <v>0</v>
      </c>
      <c r="CD396" s="59">
        <v>0</v>
      </c>
      <c r="CE396" s="59">
        <v>0</v>
      </c>
      <c r="CF396" s="59">
        <v>0</v>
      </c>
      <c r="CG396" s="59">
        <v>0</v>
      </c>
      <c r="CH396" s="59">
        <v>83.376635632132789</v>
      </c>
      <c r="CI396" s="59">
        <v>83.375225857748745</v>
      </c>
      <c r="CJ396" s="59">
        <v>100</v>
      </c>
      <c r="CK396" s="59">
        <v>100</v>
      </c>
      <c r="CL396" s="59">
        <v>100</v>
      </c>
      <c r="CM396" s="59">
        <v>100</v>
      </c>
      <c r="CN396" s="59">
        <v>100</v>
      </c>
      <c r="CO396" s="59">
        <v>100</v>
      </c>
      <c r="CP396" s="59">
        <v>87.973183054460364</v>
      </c>
      <c r="CQ396" s="59">
        <v>87.931424801965477</v>
      </c>
      <c r="CR396" s="59">
        <v>87.937007284969681</v>
      </c>
      <c r="CS396" s="59">
        <v>88.121582060670775</v>
      </c>
      <c r="CT396" s="59">
        <v>88.088214748821841</v>
      </c>
      <c r="CU396" s="59">
        <v>88.071197044706551</v>
      </c>
      <c r="CV396" s="59">
        <v>88.434530831507615</v>
      </c>
      <c r="CW396" s="59">
        <v>88.554487365362036</v>
      </c>
      <c r="CX396" s="59">
        <v>88.173281915732417</v>
      </c>
      <c r="CY396" s="59">
        <v>88.773339485375843</v>
      </c>
      <c r="CZ396" s="59">
        <v>87.929667038819076</v>
      </c>
    </row>
    <row r="397" spans="1:104" x14ac:dyDescent="0.2">
      <c r="A397" s="60" t="s">
        <v>100</v>
      </c>
      <c r="B397" s="59">
        <v>49.510541436807756</v>
      </c>
      <c r="C397" s="59">
        <v>30.53295141676784</v>
      </c>
      <c r="D397" s="59">
        <v>29.311843465433135</v>
      </c>
      <c r="E397" s="59">
        <v>47.085321695751212</v>
      </c>
      <c r="F397" s="59">
        <v>16.154888760240567</v>
      </c>
      <c r="G397" s="59">
        <v>0</v>
      </c>
      <c r="H397" s="59">
        <v>0</v>
      </c>
      <c r="I397" s="59">
        <v>26.299034342068374</v>
      </c>
      <c r="J397" s="59">
        <v>23.798695432768685</v>
      </c>
      <c r="K397" s="59">
        <v>0.19901637272206096</v>
      </c>
      <c r="L397" s="59">
        <v>2.6063156174680335</v>
      </c>
      <c r="M397" s="59">
        <v>2.9558631795192096</v>
      </c>
      <c r="N397" s="59">
        <v>1.2633728010996397E-4</v>
      </c>
      <c r="O397" s="59">
        <v>1.0897318079985694</v>
      </c>
      <c r="P397" s="59">
        <v>0.33118559475137072</v>
      </c>
      <c r="Q397" s="59">
        <v>0.1646335202032303</v>
      </c>
      <c r="R397" s="59">
        <v>0.13201493413284596</v>
      </c>
      <c r="S397" s="59">
        <v>7.1055509323885548</v>
      </c>
      <c r="T397" s="59">
        <v>15.758067965427317</v>
      </c>
      <c r="U397" s="59">
        <v>15.198962630743479</v>
      </c>
      <c r="V397" s="59">
        <v>20.967447263366857</v>
      </c>
      <c r="W397" s="59">
        <v>18.382514656906807</v>
      </c>
      <c r="X397" s="59">
        <v>19.09773886205236</v>
      </c>
      <c r="Y397" s="59">
        <v>0</v>
      </c>
      <c r="Z397" s="59">
        <v>4.9727195535888065</v>
      </c>
      <c r="AA397" s="59">
        <v>3.9053691472569279</v>
      </c>
      <c r="AB397" s="59">
        <v>3.4147244564211219</v>
      </c>
      <c r="AC397" s="59">
        <v>2.0929364232888572</v>
      </c>
      <c r="AD397" s="59">
        <v>8.7139324888080427</v>
      </c>
      <c r="AE397" s="59">
        <v>13.315185229021187</v>
      </c>
      <c r="AF397" s="59">
        <v>12.39856044698932</v>
      </c>
      <c r="AG397" s="59">
        <v>0</v>
      </c>
      <c r="AH397" s="59">
        <v>0.45194226708703317</v>
      </c>
      <c r="AI397" s="59">
        <v>7.1963337642667327</v>
      </c>
      <c r="AJ397" s="59">
        <v>6.9811238623848011</v>
      </c>
      <c r="AK397" s="59">
        <v>11.803214276661006</v>
      </c>
      <c r="AL397" s="59">
        <v>7.7427927504148233</v>
      </c>
      <c r="AM397" s="59">
        <v>0</v>
      </c>
      <c r="AN397" s="59">
        <v>0</v>
      </c>
      <c r="AO397" s="59">
        <v>0</v>
      </c>
      <c r="AP397" s="59">
        <v>0</v>
      </c>
      <c r="AQ397" s="59">
        <v>33.643195361491337</v>
      </c>
      <c r="AR397" s="59">
        <v>33.529930492454092</v>
      </c>
      <c r="AS397" s="59" t="e">
        <v>#DIV/0!</v>
      </c>
      <c r="AT397" s="59" t="e">
        <v>#DIV/0!</v>
      </c>
      <c r="AU397" s="59" t="e">
        <v>#DIV/0!</v>
      </c>
      <c r="AV397" s="59" t="e">
        <v>#DIV/0!</v>
      </c>
      <c r="AW397" s="59" t="e">
        <v>#DIV/0!</v>
      </c>
      <c r="AX397" s="59" t="e">
        <v>#DIV/0!</v>
      </c>
      <c r="AY397" s="59" t="e">
        <v>#DIV/0!</v>
      </c>
      <c r="AZ397" s="59" t="e">
        <v>#DIV/0!</v>
      </c>
      <c r="BA397" s="59" t="e">
        <v>#DIV/0!</v>
      </c>
      <c r="BB397" s="59">
        <v>55.876831822725016</v>
      </c>
      <c r="BC397" s="59">
        <v>73.910220539707339</v>
      </c>
      <c r="BD397" s="59">
        <v>74.614538998129248</v>
      </c>
      <c r="BE397" s="59">
        <v>73.874588250771453</v>
      </c>
      <c r="BF397" s="59">
        <v>74.049049076233587</v>
      </c>
      <c r="BG397" s="59">
        <v>74.10137140078406</v>
      </c>
      <c r="BH397" s="59">
        <v>82.683876220117199</v>
      </c>
      <c r="BI397" s="59">
        <v>81.774920151407073</v>
      </c>
      <c r="BJ397" s="59">
        <v>72.844846176300166</v>
      </c>
      <c r="BK397" s="59">
        <v>71.390153443787199</v>
      </c>
      <c r="BL397" s="59">
        <v>71.178845687733883</v>
      </c>
      <c r="BM397" s="59">
        <v>84.229546074374881</v>
      </c>
      <c r="BN397" s="59">
        <v>78.106789266087475</v>
      </c>
      <c r="BO397" s="59">
        <v>81.776042913721028</v>
      </c>
      <c r="BP397" s="59">
        <v>81.650929888316597</v>
      </c>
      <c r="BQ397" s="59">
        <v>85.507006127219327</v>
      </c>
      <c r="BR397" s="59">
        <v>86.108694676446916</v>
      </c>
      <c r="BS397" s="59">
        <v>84.729174526690414</v>
      </c>
      <c r="BT397" s="59">
        <v>85.983078381215421</v>
      </c>
      <c r="BU397" s="59">
        <v>88.286547639392083</v>
      </c>
      <c r="BV397" s="59">
        <v>65.448561016163183</v>
      </c>
      <c r="BW397" s="59">
        <v>64.969806541127753</v>
      </c>
      <c r="BX397" s="59">
        <v>66.760148622540001</v>
      </c>
      <c r="BY397" s="59">
        <v>74.026193037354062</v>
      </c>
      <c r="BZ397" s="59">
        <v>74.836553386397085</v>
      </c>
      <c r="CA397" s="59">
        <v>75.236739422097855</v>
      </c>
      <c r="CB397" s="59">
        <v>74.426080015120348</v>
      </c>
      <c r="CC397" s="59">
        <v>78.559852450840921</v>
      </c>
      <c r="CD397" s="59">
        <v>81.29590955463128</v>
      </c>
      <c r="CE397" s="59">
        <v>82.814728790274486</v>
      </c>
      <c r="CF397" s="59">
        <v>83.083655838715757</v>
      </c>
      <c r="CG397" s="59">
        <v>81.810396627863753</v>
      </c>
      <c r="CH397" s="59">
        <v>81.441544686403262</v>
      </c>
      <c r="CI397" s="59">
        <v>81.387675377234544</v>
      </c>
      <c r="CJ397" s="59">
        <v>81.44959637767677</v>
      </c>
      <c r="CK397" s="59">
        <v>82.116811506763</v>
      </c>
      <c r="CL397" s="59">
        <v>83.506374033648896</v>
      </c>
      <c r="CM397" s="59">
        <v>84.028099636564207</v>
      </c>
      <c r="CN397" s="59">
        <v>84.536652773856545</v>
      </c>
      <c r="CO397" s="59">
        <v>84.477312059064687</v>
      </c>
      <c r="CP397" s="59">
        <v>85.253713375217984</v>
      </c>
      <c r="CQ397" s="59">
        <v>85.640252947575462</v>
      </c>
      <c r="CR397" s="59">
        <v>86.025300684005472</v>
      </c>
      <c r="CS397" s="59">
        <v>84.128085242226035</v>
      </c>
      <c r="CT397" s="59">
        <v>84.492011428571416</v>
      </c>
      <c r="CU397" s="59">
        <v>84.718462603033771</v>
      </c>
      <c r="CV397" s="59">
        <v>84.685158307916993</v>
      </c>
      <c r="CW397" s="59">
        <v>85.277014851022955</v>
      </c>
      <c r="CX397" s="59">
        <v>85.419394370154862</v>
      </c>
      <c r="CY397" s="59">
        <v>86.919844917178551</v>
      </c>
      <c r="CZ397" s="59">
        <v>83.202568748693395</v>
      </c>
    </row>
    <row r="398" spans="1:104" x14ac:dyDescent="0.2">
      <c r="A398" s="60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/>
      <c r="BD398" s="59"/>
      <c r="BE398" s="59"/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/>
      <c r="CL398" s="59"/>
      <c r="CM398" s="59"/>
      <c r="CN398" s="59"/>
      <c r="CO398" s="59"/>
      <c r="CP398" s="59"/>
      <c r="CQ398" s="59"/>
      <c r="CR398" s="59"/>
      <c r="CS398" s="59"/>
      <c r="CT398" s="59"/>
      <c r="CU398" s="59"/>
      <c r="CV398" s="59"/>
      <c r="CW398" s="59"/>
      <c r="CX398" s="59"/>
      <c r="CY398" s="59"/>
      <c r="CZ398" s="59"/>
    </row>
    <row r="399" spans="1:104" x14ac:dyDescent="0.2">
      <c r="A399" s="60" t="s">
        <v>101</v>
      </c>
      <c r="B399" s="59">
        <v>46.596906669135066</v>
      </c>
      <c r="C399" s="59">
        <v>45.463534169711409</v>
      </c>
      <c r="D399" s="59">
        <v>45.019208509342171</v>
      </c>
      <c r="E399" s="59">
        <v>45.179975037856082</v>
      </c>
      <c r="F399" s="59">
        <v>45.333180467077675</v>
      </c>
      <c r="G399" s="59">
        <v>43.572813261596202</v>
      </c>
      <c r="H399" s="59">
        <v>45.250271770077852</v>
      </c>
      <c r="I399" s="59">
        <v>45.858675549503388</v>
      </c>
      <c r="J399" s="59">
        <v>45.002269927652691</v>
      </c>
      <c r="K399" s="59">
        <v>44.613879489369999</v>
      </c>
      <c r="L399" s="59">
        <v>45.650353723971755</v>
      </c>
      <c r="M399" s="59">
        <v>46.141390029349893</v>
      </c>
      <c r="N399" s="59">
        <v>46.771465902112773</v>
      </c>
      <c r="O399" s="59">
        <v>46.593577529534663</v>
      </c>
      <c r="P399" s="59">
        <v>45.543562194755317</v>
      </c>
      <c r="Q399" s="59">
        <v>47.406774828560685</v>
      </c>
      <c r="R399" s="59">
        <v>44.774315699855499</v>
      </c>
      <c r="S399" s="59">
        <v>44.859815895450112</v>
      </c>
      <c r="T399" s="59">
        <v>45.135072159155968</v>
      </c>
      <c r="U399" s="59">
        <v>45.528679477889384</v>
      </c>
      <c r="V399" s="59">
        <v>45.980517826665228</v>
      </c>
      <c r="W399" s="59">
        <v>45.731510347832547</v>
      </c>
      <c r="X399" s="59">
        <v>45.294131785169569</v>
      </c>
      <c r="Y399" s="59">
        <v>46.721641620323467</v>
      </c>
      <c r="Z399" s="59">
        <v>45.939590946042358</v>
      </c>
      <c r="AA399" s="59">
        <v>46.112596734016094</v>
      </c>
      <c r="AB399" s="59">
        <v>46.380405039157544</v>
      </c>
      <c r="AC399" s="59">
        <v>46.956174293802313</v>
      </c>
      <c r="AD399" s="59">
        <v>47.025349660973546</v>
      </c>
      <c r="AE399" s="59">
        <v>47.215239944527298</v>
      </c>
      <c r="AF399" s="59">
        <v>47.217699977131069</v>
      </c>
      <c r="AG399" s="59">
        <v>48.420033203556372</v>
      </c>
      <c r="AH399" s="59">
        <v>47.891302647465594</v>
      </c>
      <c r="AI399" s="59">
        <v>48.232896461127687</v>
      </c>
      <c r="AJ399" s="59">
        <v>48.059879070846627</v>
      </c>
      <c r="AK399" s="59">
        <v>49.923314408514294</v>
      </c>
      <c r="AL399" s="59">
        <v>48.663723784010891</v>
      </c>
      <c r="AM399" s="59">
        <v>45.968834336606385</v>
      </c>
      <c r="AN399" s="59">
        <v>45.425594499959232</v>
      </c>
      <c r="AO399" s="59">
        <v>44.811909330522177</v>
      </c>
      <c r="AP399" s="59">
        <v>44.72687270580245</v>
      </c>
      <c r="AQ399" s="59">
        <v>44.844263380868362</v>
      </c>
      <c r="AR399" s="59">
        <v>44.898061537727507</v>
      </c>
      <c r="AS399" s="59">
        <v>44.319350349788259</v>
      </c>
      <c r="AT399" s="59">
        <v>44.490871685645303</v>
      </c>
      <c r="AU399" s="59">
        <v>44.31731049510514</v>
      </c>
      <c r="AV399" s="59">
        <v>45.293092720501569</v>
      </c>
      <c r="AW399" s="59">
        <v>45.380373419926443</v>
      </c>
      <c r="AX399" s="59">
        <v>47.247322316128084</v>
      </c>
      <c r="AY399" s="59">
        <v>47.711171373431995</v>
      </c>
      <c r="AZ399" s="59">
        <v>48.135829546584716</v>
      </c>
      <c r="BA399" s="59">
        <v>48.761085526862551</v>
      </c>
      <c r="BB399" s="59">
        <v>49.012189667060589</v>
      </c>
      <c r="BC399" s="59">
        <v>49.365105402525764</v>
      </c>
      <c r="BD399" s="59">
        <v>51.679640025578323</v>
      </c>
      <c r="BE399" s="59">
        <v>52.444507937081283</v>
      </c>
      <c r="BF399" s="59">
        <v>54.497893411351363</v>
      </c>
      <c r="BG399" s="59">
        <v>55.065925862612765</v>
      </c>
      <c r="BH399" s="59">
        <v>55.534128125052277</v>
      </c>
      <c r="BI399" s="59">
        <v>54.090165606730899</v>
      </c>
      <c r="BJ399" s="59">
        <v>55.433857950157325</v>
      </c>
      <c r="BK399" s="59">
        <v>56.068951400693756</v>
      </c>
      <c r="BL399" s="59">
        <v>56.826355920358097</v>
      </c>
      <c r="BM399" s="59">
        <v>57.690945778001314</v>
      </c>
      <c r="BN399" s="59">
        <v>58.202038256199707</v>
      </c>
      <c r="BO399" s="59">
        <v>59.205949522859946</v>
      </c>
      <c r="BP399" s="59">
        <v>60.300189675409364</v>
      </c>
      <c r="BQ399" s="59">
        <v>60.756488549730669</v>
      </c>
      <c r="BR399" s="59">
        <v>62.643371426313635</v>
      </c>
      <c r="BS399" s="59">
        <v>63.644786314198207</v>
      </c>
      <c r="BT399" s="59">
        <v>64.667192841537144</v>
      </c>
      <c r="BU399" s="59">
        <v>65.476067502125318</v>
      </c>
      <c r="BV399" s="59">
        <v>65.588311337737792</v>
      </c>
      <c r="BW399" s="59">
        <v>65.893504554593591</v>
      </c>
      <c r="BX399" s="59">
        <v>67.076892909538159</v>
      </c>
      <c r="BY399" s="59">
        <v>68.129862460771335</v>
      </c>
      <c r="BZ399" s="59">
        <v>68.707035799811038</v>
      </c>
      <c r="CA399" s="59">
        <v>69.627723782635073</v>
      </c>
      <c r="CB399" s="59">
        <v>70.765766185918267</v>
      </c>
      <c r="CC399" s="59">
        <v>70.619992654673808</v>
      </c>
      <c r="CD399" s="59">
        <v>72.968052255257319</v>
      </c>
      <c r="CE399" s="59">
        <v>72.975061846217031</v>
      </c>
      <c r="CF399" s="59">
        <v>72.530593671760229</v>
      </c>
      <c r="CG399" s="59">
        <v>73.05340800794805</v>
      </c>
      <c r="CH399" s="59">
        <v>73.646975808853242</v>
      </c>
      <c r="CI399" s="59">
        <v>74.657168828380833</v>
      </c>
      <c r="CJ399" s="59">
        <v>76.506264066078074</v>
      </c>
      <c r="CK399" s="59">
        <v>77.643783180675968</v>
      </c>
      <c r="CL399" s="59">
        <v>77.643752872933902</v>
      </c>
      <c r="CM399" s="59">
        <v>78.042597316709234</v>
      </c>
      <c r="CN399" s="59">
        <v>77.920599965202697</v>
      </c>
      <c r="CO399" s="59">
        <v>78.710671353300455</v>
      </c>
      <c r="CP399" s="59">
        <v>78.654208124016918</v>
      </c>
      <c r="CQ399" s="59">
        <v>79.243776436080893</v>
      </c>
      <c r="CR399" s="59">
        <v>79.234613133615312</v>
      </c>
      <c r="CS399" s="59">
        <v>78.202474718420774</v>
      </c>
      <c r="CT399" s="59">
        <v>79.105412007241469</v>
      </c>
      <c r="CU399" s="59">
        <v>79.229101364308491</v>
      </c>
      <c r="CV399" s="59">
        <v>79.319151966840749</v>
      </c>
      <c r="CW399" s="59">
        <v>78.575139042384706</v>
      </c>
      <c r="CX399" s="59">
        <v>79.449979689499855</v>
      </c>
      <c r="CY399" s="59">
        <v>80.624793077863927</v>
      </c>
      <c r="CZ399" s="59">
        <v>80.624793077863899</v>
      </c>
    </row>
    <row r="400" spans="1:104" x14ac:dyDescent="0.2">
      <c r="A400" s="58"/>
    </row>
    <row r="401" spans="1:104" x14ac:dyDescent="0.2">
      <c r="A401" s="58"/>
    </row>
    <row r="402" spans="1:104" ht="15" x14ac:dyDescent="0.25">
      <c r="A402" s="52" t="s">
        <v>152</v>
      </c>
    </row>
    <row r="403" spans="1:104" x14ac:dyDescent="0.2">
      <c r="A403" s="54" t="s">
        <v>81</v>
      </c>
    </row>
    <row r="404" spans="1:104" x14ac:dyDescent="0.2">
      <c r="A404" s="58" t="s">
        <v>82</v>
      </c>
      <c r="B404" s="53">
        <v>21417911</v>
      </c>
      <c r="C404" s="53">
        <v>22602910</v>
      </c>
      <c r="D404" s="53">
        <v>23219600.5</v>
      </c>
      <c r="E404" s="53">
        <v>24931863</v>
      </c>
      <c r="F404" s="53">
        <v>25304405</v>
      </c>
      <c r="G404" s="53">
        <v>23968721</v>
      </c>
      <c r="H404" s="53">
        <v>28807608</v>
      </c>
      <c r="I404" s="53">
        <v>27151329.5</v>
      </c>
      <c r="J404" s="53">
        <v>27274819</v>
      </c>
      <c r="K404" s="53">
        <v>29049024</v>
      </c>
      <c r="L404" s="53">
        <v>30596652</v>
      </c>
      <c r="M404" s="53">
        <v>30907823</v>
      </c>
      <c r="N404" s="53">
        <v>31817707</v>
      </c>
      <c r="O404" s="53">
        <v>31869706</v>
      </c>
      <c r="P404" s="53">
        <v>33239336</v>
      </c>
      <c r="Q404" s="53">
        <v>33203142.5</v>
      </c>
      <c r="R404" s="53">
        <v>32870670</v>
      </c>
      <c r="S404" s="53">
        <v>32215845</v>
      </c>
      <c r="T404" s="53">
        <v>33990707</v>
      </c>
      <c r="U404" s="53">
        <v>35535800.5</v>
      </c>
      <c r="V404" s="53">
        <v>38566557</v>
      </c>
      <c r="W404" s="53">
        <v>40156469</v>
      </c>
      <c r="X404" s="53">
        <v>40210168</v>
      </c>
      <c r="Y404" s="53">
        <v>39706780</v>
      </c>
      <c r="Z404" s="53">
        <v>39178771</v>
      </c>
      <c r="AA404" s="53">
        <v>40524783</v>
      </c>
      <c r="AB404" s="53">
        <v>39427486</v>
      </c>
      <c r="AC404" s="53">
        <v>41632301</v>
      </c>
      <c r="AD404" s="53">
        <v>33600380</v>
      </c>
      <c r="AE404" s="53">
        <v>34020923</v>
      </c>
      <c r="AF404" s="53">
        <v>34491886</v>
      </c>
      <c r="AG404" s="53">
        <v>34976103</v>
      </c>
      <c r="AH404" s="53">
        <v>33176059</v>
      </c>
      <c r="AI404" s="53">
        <v>33185987</v>
      </c>
      <c r="AJ404" s="53">
        <v>33030917</v>
      </c>
      <c r="AK404" s="53">
        <v>33108580</v>
      </c>
      <c r="AL404" s="53">
        <v>31843992</v>
      </c>
      <c r="AM404" s="53">
        <v>31770625</v>
      </c>
      <c r="AN404" s="53">
        <v>32228707</v>
      </c>
      <c r="AO404" s="53">
        <v>32748805</v>
      </c>
      <c r="AP404" s="53">
        <v>34362136</v>
      </c>
      <c r="AQ404" s="53">
        <v>34395489</v>
      </c>
      <c r="AR404" s="53">
        <v>33831941</v>
      </c>
      <c r="AS404" s="53">
        <v>34054634</v>
      </c>
      <c r="AT404" s="53">
        <v>34775330</v>
      </c>
      <c r="AU404" s="53">
        <v>34797211</v>
      </c>
      <c r="AV404" s="53">
        <v>36416031</v>
      </c>
      <c r="AW404" s="53">
        <v>37779563</v>
      </c>
      <c r="AX404" s="53">
        <v>38439705</v>
      </c>
      <c r="AY404" s="53">
        <v>39452318</v>
      </c>
      <c r="AZ404" s="53">
        <v>39453785</v>
      </c>
      <c r="BA404" s="53">
        <v>39204733</v>
      </c>
      <c r="BB404" s="53">
        <v>39634203</v>
      </c>
      <c r="BC404" s="53">
        <v>44374476</v>
      </c>
      <c r="BD404" s="53">
        <v>43721909</v>
      </c>
      <c r="BE404" s="53">
        <v>45239439</v>
      </c>
      <c r="BF404" s="53">
        <v>44711984</v>
      </c>
      <c r="BG404" s="53">
        <v>46303014</v>
      </c>
      <c r="BH404" s="53">
        <v>47918206</v>
      </c>
      <c r="BI404" s="53">
        <v>49147880</v>
      </c>
      <c r="BJ404" s="53">
        <v>49700695</v>
      </c>
      <c r="BK404" s="53">
        <v>52500608</v>
      </c>
      <c r="BL404" s="53">
        <v>54287763</v>
      </c>
      <c r="BM404" s="53">
        <v>52310385</v>
      </c>
      <c r="BN404" s="53">
        <v>53533817</v>
      </c>
      <c r="BO404" s="53">
        <v>53083275</v>
      </c>
      <c r="BP404" s="53">
        <v>48657973</v>
      </c>
      <c r="BQ404" s="53">
        <v>48563201</v>
      </c>
      <c r="BR404" s="53">
        <v>45865157</v>
      </c>
      <c r="BS404" s="53">
        <v>46102943</v>
      </c>
      <c r="BT404" s="53">
        <v>45255559</v>
      </c>
      <c r="BU404" s="53">
        <v>45243038</v>
      </c>
      <c r="BV404" s="53">
        <v>44173081</v>
      </c>
      <c r="BW404" s="53">
        <v>43867891</v>
      </c>
      <c r="BX404" s="53">
        <v>43846352</v>
      </c>
      <c r="BY404" s="53">
        <v>44124966</v>
      </c>
      <c r="BZ404" s="53">
        <v>46007198</v>
      </c>
      <c r="CA404" s="53">
        <v>44613512</v>
      </c>
      <c r="CB404" s="53">
        <v>45255476</v>
      </c>
      <c r="CC404" s="53">
        <v>46436685</v>
      </c>
      <c r="CD404" s="53">
        <v>45407294</v>
      </c>
      <c r="CE404" s="53">
        <v>47396147</v>
      </c>
      <c r="CF404" s="53">
        <v>48536962</v>
      </c>
      <c r="CG404" s="53">
        <v>48075719</v>
      </c>
      <c r="CH404" s="53">
        <v>49181044</v>
      </c>
      <c r="CI404" s="53">
        <v>54365865</v>
      </c>
      <c r="CJ404" s="53">
        <v>56274251</v>
      </c>
      <c r="CK404" s="53">
        <v>54010270</v>
      </c>
      <c r="CL404" s="53">
        <v>54654749</v>
      </c>
      <c r="CM404" s="53">
        <v>54995496</v>
      </c>
      <c r="CN404" s="53">
        <v>59175094</v>
      </c>
      <c r="CO404" s="53">
        <v>59801034</v>
      </c>
      <c r="CP404" s="53">
        <v>59663857</v>
      </c>
      <c r="CQ404" s="53">
        <v>59638620</v>
      </c>
      <c r="CR404" s="53">
        <v>60106181</v>
      </c>
      <c r="CS404" s="53">
        <v>62955311</v>
      </c>
      <c r="CT404" s="53">
        <v>62832864</v>
      </c>
      <c r="CU404" s="53">
        <v>63470663</v>
      </c>
      <c r="CV404" s="53">
        <v>64238813</v>
      </c>
      <c r="CW404" s="53">
        <v>63760511</v>
      </c>
      <c r="CX404" s="53">
        <v>61905399</v>
      </c>
      <c r="CY404" s="53">
        <v>60792631</v>
      </c>
      <c r="CZ404" s="53">
        <v>59605449</v>
      </c>
    </row>
    <row r="405" spans="1:104" x14ac:dyDescent="0.2">
      <c r="A405" s="58" t="s">
        <v>83</v>
      </c>
      <c r="B405" s="53">
        <v>9469277</v>
      </c>
      <c r="C405" s="53">
        <v>9538059</v>
      </c>
      <c r="D405" s="53">
        <v>9793835</v>
      </c>
      <c r="E405" s="53">
        <v>9999781</v>
      </c>
      <c r="F405" s="53">
        <v>10337513</v>
      </c>
      <c r="G405" s="53">
        <v>10269912</v>
      </c>
      <c r="H405" s="53">
        <v>10099367</v>
      </c>
      <c r="I405" s="53">
        <v>9616350</v>
      </c>
      <c r="J405" s="53">
        <v>9632929</v>
      </c>
      <c r="K405" s="53">
        <v>9835525</v>
      </c>
      <c r="L405" s="53">
        <v>10452810</v>
      </c>
      <c r="M405" s="53">
        <v>10070962</v>
      </c>
      <c r="N405" s="53">
        <v>10328900</v>
      </c>
      <c r="O405" s="53">
        <v>10259181</v>
      </c>
      <c r="P405" s="53">
        <v>10562606</v>
      </c>
      <c r="Q405" s="53">
        <v>10751287.5</v>
      </c>
      <c r="R405" s="53">
        <v>10919322</v>
      </c>
      <c r="S405" s="53">
        <v>11155115</v>
      </c>
      <c r="T405" s="53">
        <v>11591804</v>
      </c>
      <c r="U405" s="53">
        <v>11873123.5</v>
      </c>
      <c r="V405" s="53">
        <v>12063026</v>
      </c>
      <c r="W405" s="53">
        <v>11688854</v>
      </c>
      <c r="X405" s="53">
        <v>13001336</v>
      </c>
      <c r="Y405" s="53">
        <v>13197991</v>
      </c>
      <c r="Z405" s="53">
        <v>14453014</v>
      </c>
      <c r="AA405" s="53">
        <v>14875058</v>
      </c>
      <c r="AB405" s="53">
        <v>15601320</v>
      </c>
      <c r="AC405" s="53">
        <v>17466805</v>
      </c>
      <c r="AD405" s="53">
        <v>18692710</v>
      </c>
      <c r="AE405" s="53">
        <v>18713741</v>
      </c>
      <c r="AF405" s="53">
        <v>18760554</v>
      </c>
      <c r="AG405" s="53">
        <v>19580862</v>
      </c>
      <c r="AH405" s="53">
        <v>20414638</v>
      </c>
      <c r="AI405" s="53">
        <v>21071230</v>
      </c>
      <c r="AJ405" s="53">
        <v>20595257</v>
      </c>
      <c r="AK405" s="53">
        <v>20594889</v>
      </c>
      <c r="AL405" s="53">
        <v>19799109</v>
      </c>
      <c r="AM405" s="53">
        <v>18992401</v>
      </c>
      <c r="AN405" s="53">
        <v>19175292</v>
      </c>
      <c r="AO405" s="53">
        <v>19328965</v>
      </c>
      <c r="AP405" s="53">
        <v>19788110</v>
      </c>
      <c r="AQ405" s="53">
        <v>19565184</v>
      </c>
      <c r="AR405" s="53">
        <v>20223968</v>
      </c>
      <c r="AS405" s="53">
        <v>18513460</v>
      </c>
      <c r="AT405" s="53">
        <v>18484289</v>
      </c>
      <c r="AU405" s="53">
        <v>10552256</v>
      </c>
      <c r="AV405" s="53">
        <v>10648768</v>
      </c>
      <c r="AW405" s="53">
        <v>10754239</v>
      </c>
      <c r="AX405" s="53">
        <v>10798030</v>
      </c>
      <c r="AY405" s="53">
        <v>21974781</v>
      </c>
      <c r="AZ405" s="53">
        <v>21833826</v>
      </c>
      <c r="BA405" s="53">
        <v>21736452</v>
      </c>
      <c r="BB405" s="53">
        <v>20413261</v>
      </c>
      <c r="BC405" s="53">
        <v>18517120</v>
      </c>
      <c r="BD405" s="53">
        <v>19374181</v>
      </c>
      <c r="BE405" s="53">
        <v>20098986</v>
      </c>
      <c r="BF405" s="53">
        <v>21172437</v>
      </c>
      <c r="BG405" s="53">
        <v>20253007</v>
      </c>
      <c r="BH405" s="53">
        <v>19696982</v>
      </c>
      <c r="BI405" s="53">
        <v>21679684</v>
      </c>
      <c r="BJ405" s="53">
        <v>20635743</v>
      </c>
      <c r="BK405" s="53">
        <v>21901435</v>
      </c>
      <c r="BL405" s="53">
        <v>22550042</v>
      </c>
      <c r="BM405" s="53">
        <v>22333110</v>
      </c>
      <c r="BN405" s="53">
        <v>21208040</v>
      </c>
      <c r="BO405" s="53">
        <v>20820712</v>
      </c>
      <c r="BP405" s="53">
        <v>20658540</v>
      </c>
      <c r="BQ405" s="53">
        <v>20053389</v>
      </c>
      <c r="BR405" s="53">
        <v>19898978</v>
      </c>
      <c r="BS405" s="53">
        <v>19764903</v>
      </c>
      <c r="BT405" s="53">
        <v>19211944</v>
      </c>
      <c r="BU405" s="53">
        <v>18601347</v>
      </c>
      <c r="BV405" s="53">
        <v>19944794</v>
      </c>
      <c r="BW405" s="53">
        <v>22857114</v>
      </c>
      <c r="BX405" s="53">
        <v>20608319</v>
      </c>
      <c r="BY405" s="53">
        <v>20983694</v>
      </c>
      <c r="BZ405" s="53">
        <v>22601710</v>
      </c>
      <c r="CA405" s="53">
        <v>22743462</v>
      </c>
      <c r="CB405" s="53">
        <v>24934361</v>
      </c>
      <c r="CC405" s="53">
        <v>23823140</v>
      </c>
      <c r="CD405" s="53">
        <v>27992340</v>
      </c>
      <c r="CE405" s="53">
        <v>28639613</v>
      </c>
      <c r="CF405" s="53">
        <v>30132438</v>
      </c>
      <c r="CG405" s="53">
        <v>30554057</v>
      </c>
      <c r="CH405" s="53">
        <v>31086540</v>
      </c>
      <c r="CI405" s="53">
        <v>31962086</v>
      </c>
      <c r="CJ405" s="53">
        <v>32373294</v>
      </c>
      <c r="CK405" s="53">
        <v>33278161</v>
      </c>
      <c r="CL405" s="53">
        <v>34274743</v>
      </c>
      <c r="CM405" s="53">
        <v>33743357</v>
      </c>
      <c r="CN405" s="53">
        <v>32292842</v>
      </c>
      <c r="CO405" s="53">
        <v>39403165</v>
      </c>
      <c r="CP405" s="53">
        <v>42695022</v>
      </c>
      <c r="CQ405" s="53">
        <v>45264455</v>
      </c>
      <c r="CR405" s="53">
        <v>44994533</v>
      </c>
      <c r="CS405" s="53">
        <v>45938139</v>
      </c>
      <c r="CT405" s="53">
        <v>48225751</v>
      </c>
      <c r="CU405" s="53">
        <v>49356441</v>
      </c>
      <c r="CV405" s="53">
        <v>59009170</v>
      </c>
      <c r="CW405" s="53">
        <v>57596263</v>
      </c>
      <c r="CX405" s="53">
        <v>58532699</v>
      </c>
      <c r="CY405" s="53">
        <v>62706526</v>
      </c>
      <c r="CZ405" s="53">
        <v>51157774</v>
      </c>
    </row>
    <row r="406" spans="1:104" x14ac:dyDescent="0.2">
      <c r="A406" s="58" t="s">
        <v>84</v>
      </c>
      <c r="B406" s="53">
        <v>30684647</v>
      </c>
      <c r="C406" s="53">
        <v>30842473</v>
      </c>
      <c r="D406" s="53">
        <v>29823348</v>
      </c>
      <c r="E406" s="53">
        <v>30008816</v>
      </c>
      <c r="F406" s="53">
        <v>31925904</v>
      </c>
      <c r="G406" s="53">
        <v>32358076</v>
      </c>
      <c r="H406" s="53">
        <v>30608208</v>
      </c>
      <c r="I406" s="53">
        <v>31830977</v>
      </c>
      <c r="J406" s="53">
        <v>31889516</v>
      </c>
      <c r="K406" s="53">
        <v>33380971</v>
      </c>
      <c r="L406" s="53">
        <v>35780701</v>
      </c>
      <c r="M406" s="53">
        <v>36023392.5</v>
      </c>
      <c r="N406" s="53">
        <v>37622431</v>
      </c>
      <c r="O406" s="53">
        <v>37784069</v>
      </c>
      <c r="P406" s="53">
        <v>39656429</v>
      </c>
      <c r="Q406" s="53">
        <v>40692260</v>
      </c>
      <c r="R406" s="53">
        <v>42274811</v>
      </c>
      <c r="S406" s="53">
        <v>43715605</v>
      </c>
      <c r="T406" s="53">
        <v>44409724</v>
      </c>
      <c r="U406" s="53">
        <v>50770242</v>
      </c>
      <c r="V406" s="53">
        <v>50539001</v>
      </c>
      <c r="W406" s="53">
        <v>54214360</v>
      </c>
      <c r="X406" s="53">
        <v>55250704</v>
      </c>
      <c r="Y406" s="53">
        <v>59028805</v>
      </c>
      <c r="Z406" s="53">
        <v>56907919</v>
      </c>
      <c r="AA406" s="53">
        <v>58601715</v>
      </c>
      <c r="AB406" s="53">
        <v>61222640</v>
      </c>
      <c r="AC406" s="53">
        <v>66915830</v>
      </c>
      <c r="AD406" s="53">
        <v>62549037</v>
      </c>
      <c r="AE406" s="53">
        <v>66135593</v>
      </c>
      <c r="AF406" s="53">
        <v>69215135</v>
      </c>
      <c r="AG406" s="53">
        <v>72962109</v>
      </c>
      <c r="AH406" s="53">
        <v>68342266</v>
      </c>
      <c r="AI406" s="53">
        <v>69104992</v>
      </c>
      <c r="AJ406" s="53">
        <v>68343686</v>
      </c>
      <c r="AK406" s="53">
        <v>52530966</v>
      </c>
      <c r="AL406" s="53">
        <v>48363713</v>
      </c>
      <c r="AM406" s="53">
        <v>48839316</v>
      </c>
      <c r="AN406" s="53">
        <v>49245803</v>
      </c>
      <c r="AO406" s="53">
        <v>52030673</v>
      </c>
      <c r="AP406" s="53">
        <v>51447922</v>
      </c>
      <c r="AQ406" s="53">
        <v>49738668</v>
      </c>
      <c r="AR406" s="53">
        <v>49449342</v>
      </c>
      <c r="AS406" s="53">
        <v>66220598</v>
      </c>
      <c r="AT406" s="53">
        <v>65718852</v>
      </c>
      <c r="AU406" s="53">
        <v>64859261</v>
      </c>
      <c r="AV406" s="53">
        <v>64638585</v>
      </c>
      <c r="AW406" s="53">
        <v>66212892</v>
      </c>
      <c r="AX406" s="53">
        <v>69929041</v>
      </c>
      <c r="AY406" s="53">
        <v>73574687</v>
      </c>
      <c r="AZ406" s="53">
        <v>76174564</v>
      </c>
      <c r="BA406" s="53">
        <v>79011076</v>
      </c>
      <c r="BB406" s="53">
        <v>81208395</v>
      </c>
      <c r="BC406" s="53">
        <v>83907977</v>
      </c>
      <c r="BD406" s="53">
        <v>85713026</v>
      </c>
      <c r="BE406" s="53">
        <v>93691008</v>
      </c>
      <c r="BF406" s="53">
        <v>98174274</v>
      </c>
      <c r="BG406" s="53">
        <v>99603195</v>
      </c>
      <c r="BH406" s="53">
        <v>99963138</v>
      </c>
      <c r="BI406" s="53">
        <v>100653770</v>
      </c>
      <c r="BJ406" s="53">
        <v>100829306</v>
      </c>
      <c r="BK406" s="53">
        <v>91566659</v>
      </c>
      <c r="BL406" s="53">
        <v>92650925</v>
      </c>
      <c r="BM406" s="53">
        <v>91539322</v>
      </c>
      <c r="BN406" s="53">
        <v>90512380</v>
      </c>
      <c r="BO406" s="53">
        <v>90318547</v>
      </c>
      <c r="BP406" s="53">
        <v>89324074</v>
      </c>
      <c r="BQ406" s="53">
        <v>91512595</v>
      </c>
      <c r="BR406" s="53">
        <v>93341422</v>
      </c>
      <c r="BS406" s="53">
        <v>93192268</v>
      </c>
      <c r="BT406" s="53">
        <v>94058921</v>
      </c>
      <c r="BU406" s="53">
        <v>96764413</v>
      </c>
      <c r="BV406" s="53">
        <v>94552337</v>
      </c>
      <c r="BW406" s="53">
        <v>95464848</v>
      </c>
      <c r="BX406" s="53">
        <v>91291798</v>
      </c>
      <c r="BY406" s="53">
        <v>89841805</v>
      </c>
      <c r="BZ406" s="53">
        <v>92353644</v>
      </c>
      <c r="CA406" s="53">
        <v>95185058</v>
      </c>
      <c r="CB406" s="53">
        <v>99170337</v>
      </c>
      <c r="CC406" s="53">
        <v>98955625</v>
      </c>
      <c r="CD406" s="53">
        <v>98236065</v>
      </c>
      <c r="CE406" s="53">
        <v>100609343</v>
      </c>
      <c r="CF406" s="53">
        <v>103518716</v>
      </c>
      <c r="CG406" s="53">
        <v>98932329</v>
      </c>
      <c r="CH406" s="53">
        <v>98725431</v>
      </c>
      <c r="CI406" s="53">
        <v>97301836</v>
      </c>
      <c r="CJ406" s="53">
        <v>89700165</v>
      </c>
      <c r="CK406" s="53">
        <v>96552889</v>
      </c>
      <c r="CL406" s="53">
        <v>97717638</v>
      </c>
      <c r="CM406" s="53">
        <v>98641730</v>
      </c>
      <c r="CN406" s="53">
        <v>100380341</v>
      </c>
      <c r="CO406" s="53">
        <v>100553073</v>
      </c>
      <c r="CP406" s="53">
        <v>100054448</v>
      </c>
      <c r="CQ406" s="53">
        <v>100555151</v>
      </c>
      <c r="CR406" s="53">
        <v>101049709</v>
      </c>
      <c r="CS406" s="53">
        <v>99388967</v>
      </c>
      <c r="CT406" s="53">
        <v>103588836</v>
      </c>
      <c r="CU406" s="53">
        <v>104248923</v>
      </c>
      <c r="CV406" s="53">
        <v>105760432</v>
      </c>
      <c r="CW406" s="53">
        <v>104407518</v>
      </c>
      <c r="CX406" s="53">
        <v>105116121</v>
      </c>
      <c r="CY406" s="53">
        <v>108521535</v>
      </c>
      <c r="CZ406" s="53">
        <v>109007545</v>
      </c>
    </row>
    <row r="407" spans="1:104" x14ac:dyDescent="0.2">
      <c r="A407" s="58" t="s">
        <v>88</v>
      </c>
      <c r="B407" s="53">
        <v>14177970</v>
      </c>
      <c r="C407" s="53">
        <v>15280445</v>
      </c>
      <c r="D407" s="53">
        <v>16015758.5</v>
      </c>
      <c r="E407" s="53">
        <v>21248411</v>
      </c>
      <c r="F407" s="53">
        <v>14810806</v>
      </c>
      <c r="G407" s="53">
        <v>14924541</v>
      </c>
      <c r="H407" s="53">
        <v>14387555</v>
      </c>
      <c r="I407" s="53">
        <v>19193936</v>
      </c>
      <c r="J407" s="53">
        <v>19634921</v>
      </c>
      <c r="K407" s="53">
        <v>20002822</v>
      </c>
      <c r="L407" s="53">
        <v>21069070</v>
      </c>
      <c r="M407" s="53">
        <v>21705370.5</v>
      </c>
      <c r="N407" s="53">
        <v>21598934</v>
      </c>
      <c r="O407" s="53">
        <v>26483064</v>
      </c>
      <c r="P407" s="53">
        <v>25561847</v>
      </c>
      <c r="Q407" s="53">
        <v>26132242</v>
      </c>
      <c r="R407" s="53">
        <v>27701460</v>
      </c>
      <c r="S407" s="53">
        <v>28443474</v>
      </c>
      <c r="T407" s="53">
        <v>29155322</v>
      </c>
      <c r="U407" s="53">
        <v>29438287</v>
      </c>
      <c r="V407" s="53">
        <v>29962040</v>
      </c>
      <c r="W407" s="53">
        <v>31159977</v>
      </c>
      <c r="X407" s="53">
        <v>31904377</v>
      </c>
      <c r="Y407" s="53">
        <v>32311850</v>
      </c>
      <c r="Z407" s="53">
        <v>32443885</v>
      </c>
      <c r="AA407" s="53">
        <v>32623495</v>
      </c>
      <c r="AB407" s="53">
        <v>34972871</v>
      </c>
      <c r="AC407" s="53">
        <v>35272773</v>
      </c>
      <c r="AD407" s="53">
        <v>35520239</v>
      </c>
      <c r="AE407" s="53">
        <v>36302879</v>
      </c>
      <c r="AF407" s="53">
        <v>33615966</v>
      </c>
      <c r="AG407" s="53">
        <v>34130079</v>
      </c>
      <c r="AH407" s="53">
        <v>34965960</v>
      </c>
      <c r="AI407" s="53">
        <v>34648507</v>
      </c>
      <c r="AJ407" s="53">
        <v>34513638</v>
      </c>
      <c r="AK407" s="53">
        <v>34843611</v>
      </c>
      <c r="AL407" s="53">
        <v>34301596.5</v>
      </c>
      <c r="AM407" s="53">
        <v>35110173</v>
      </c>
      <c r="AN407" s="53">
        <v>35293605</v>
      </c>
      <c r="AO407" s="53">
        <v>33152672</v>
      </c>
      <c r="AP407" s="53">
        <v>32873978</v>
      </c>
      <c r="AQ407" s="53">
        <v>32732669</v>
      </c>
      <c r="AR407" s="53">
        <v>34129687</v>
      </c>
      <c r="AS407" s="53">
        <v>34321871</v>
      </c>
      <c r="AT407" s="53">
        <v>34194244</v>
      </c>
      <c r="AU407" s="53">
        <v>34465903</v>
      </c>
      <c r="AV407" s="53">
        <v>34847101</v>
      </c>
      <c r="AW407" s="53">
        <v>35536484</v>
      </c>
      <c r="AX407" s="53">
        <v>35317599</v>
      </c>
      <c r="AY407" s="53">
        <v>35770622</v>
      </c>
      <c r="AZ407" s="53">
        <v>37176416</v>
      </c>
      <c r="BA407" s="53">
        <v>37680345</v>
      </c>
      <c r="BB407" s="53">
        <v>41242169</v>
      </c>
      <c r="BC407" s="53">
        <v>41887998</v>
      </c>
      <c r="BD407" s="53">
        <v>40738169</v>
      </c>
      <c r="BE407" s="53">
        <v>41743884</v>
      </c>
      <c r="BF407" s="53">
        <v>35927376</v>
      </c>
      <c r="BG407" s="53">
        <v>39290587</v>
      </c>
      <c r="BH407" s="53">
        <v>39840763</v>
      </c>
      <c r="BI407" s="53">
        <v>42256041</v>
      </c>
      <c r="BJ407" s="53">
        <v>43455241</v>
      </c>
      <c r="BK407" s="53">
        <v>43579121</v>
      </c>
      <c r="BL407" s="53">
        <v>41995198</v>
      </c>
      <c r="BM407" s="53">
        <v>41438597</v>
      </c>
      <c r="BN407" s="53">
        <v>40974880</v>
      </c>
      <c r="BO407" s="53">
        <v>43012882</v>
      </c>
      <c r="BP407" s="53">
        <v>43649776</v>
      </c>
      <c r="BQ407" s="53">
        <v>44150184</v>
      </c>
      <c r="BR407" s="53">
        <v>42730325</v>
      </c>
      <c r="BS407" s="53">
        <v>43868811</v>
      </c>
      <c r="BT407" s="53">
        <v>43365085</v>
      </c>
      <c r="BU407" s="53">
        <v>48193693</v>
      </c>
      <c r="BV407" s="53">
        <v>48825813</v>
      </c>
      <c r="BW407" s="53">
        <v>49485422</v>
      </c>
      <c r="BX407" s="53">
        <v>49697717</v>
      </c>
      <c r="BY407" s="53">
        <v>49129181</v>
      </c>
      <c r="BZ407" s="53">
        <v>51442599</v>
      </c>
      <c r="CA407" s="53">
        <v>53940550</v>
      </c>
      <c r="CB407" s="53">
        <v>55222345</v>
      </c>
      <c r="CC407" s="53">
        <v>56385672</v>
      </c>
      <c r="CD407" s="53">
        <v>56720251</v>
      </c>
      <c r="CE407" s="53">
        <v>58789783</v>
      </c>
      <c r="CF407" s="53">
        <v>59514829</v>
      </c>
      <c r="CG407" s="53">
        <v>61605906</v>
      </c>
      <c r="CH407" s="53">
        <v>62350674</v>
      </c>
      <c r="CI407" s="53">
        <v>62858390</v>
      </c>
      <c r="CJ407" s="53">
        <v>65254399</v>
      </c>
      <c r="CK407" s="53">
        <v>67674705</v>
      </c>
      <c r="CL407" s="53">
        <v>67173817</v>
      </c>
      <c r="CM407" s="53">
        <v>70669556</v>
      </c>
      <c r="CN407" s="53">
        <v>67470719</v>
      </c>
      <c r="CO407" s="53">
        <v>67573914</v>
      </c>
      <c r="CP407" s="53">
        <v>69186575</v>
      </c>
      <c r="CQ407" s="53">
        <v>69642533</v>
      </c>
      <c r="CR407" s="53">
        <v>69271139</v>
      </c>
      <c r="CS407" s="53">
        <v>69093058</v>
      </c>
      <c r="CT407" s="53">
        <v>70203548</v>
      </c>
      <c r="CU407" s="53">
        <v>67391961</v>
      </c>
      <c r="CV407" s="53">
        <v>67880641</v>
      </c>
      <c r="CW407" s="53">
        <v>66428231</v>
      </c>
      <c r="CX407" s="53">
        <v>65632251</v>
      </c>
      <c r="CY407" s="53">
        <v>64001760</v>
      </c>
      <c r="CZ407" s="53">
        <v>62788096</v>
      </c>
    </row>
    <row r="408" spans="1:104" x14ac:dyDescent="0.2">
      <c r="A408" s="58" t="s">
        <v>92</v>
      </c>
      <c r="B408" s="53">
        <v>7742222</v>
      </c>
      <c r="C408" s="53">
        <v>8936892</v>
      </c>
      <c r="D408" s="53">
        <v>8661649</v>
      </c>
      <c r="E408" s="53">
        <v>8638251.5</v>
      </c>
      <c r="F408" s="53">
        <v>8007419</v>
      </c>
      <c r="G408" s="53">
        <v>7419986</v>
      </c>
      <c r="H408" s="53">
        <v>7620143</v>
      </c>
      <c r="I408" s="53">
        <v>7829071</v>
      </c>
      <c r="J408" s="53">
        <v>8614006</v>
      </c>
      <c r="K408" s="53">
        <v>8928757</v>
      </c>
      <c r="L408" s="53">
        <v>9125916</v>
      </c>
      <c r="M408" s="53">
        <v>7988019</v>
      </c>
      <c r="N408" s="53">
        <v>7929461</v>
      </c>
      <c r="O408" s="53">
        <v>8115535</v>
      </c>
      <c r="P408" s="53">
        <v>8145634</v>
      </c>
      <c r="Q408" s="53">
        <v>9101346</v>
      </c>
      <c r="R408" s="53">
        <v>8786201</v>
      </c>
      <c r="S408" s="53">
        <v>9112791</v>
      </c>
      <c r="T408" s="53">
        <v>9230803</v>
      </c>
      <c r="U408" s="53">
        <v>9795079</v>
      </c>
      <c r="V408" s="53">
        <v>10724790</v>
      </c>
      <c r="W408" s="53">
        <v>11997439</v>
      </c>
      <c r="X408" s="53">
        <v>13614396</v>
      </c>
      <c r="Y408" s="53">
        <v>14862564</v>
      </c>
      <c r="Z408" s="53">
        <v>15938172</v>
      </c>
      <c r="AA408" s="53">
        <v>16944596</v>
      </c>
      <c r="AB408" s="53">
        <v>19124307</v>
      </c>
      <c r="AC408" s="53">
        <v>18015311</v>
      </c>
      <c r="AD408" s="53">
        <v>21074355</v>
      </c>
      <c r="AE408" s="53">
        <v>20741105</v>
      </c>
      <c r="AF408" s="53">
        <v>19267128</v>
      </c>
      <c r="AG408" s="53">
        <v>18232790</v>
      </c>
      <c r="AH408" s="53">
        <v>18459668</v>
      </c>
      <c r="AI408" s="53">
        <v>18062242</v>
      </c>
      <c r="AJ408" s="53">
        <v>17982037</v>
      </c>
      <c r="AK408" s="53">
        <v>17764318</v>
      </c>
      <c r="AL408" s="53">
        <v>17530635</v>
      </c>
      <c r="AM408" s="53">
        <v>16876311</v>
      </c>
      <c r="AN408" s="53">
        <v>17043759</v>
      </c>
      <c r="AO408" s="53">
        <v>14782122</v>
      </c>
      <c r="AP408" s="53">
        <v>15403758</v>
      </c>
      <c r="AQ408" s="53">
        <v>15202512</v>
      </c>
      <c r="AR408" s="53">
        <v>15835036</v>
      </c>
      <c r="AS408" s="53">
        <v>15355773</v>
      </c>
      <c r="AT408" s="53">
        <v>16413577</v>
      </c>
      <c r="AU408" s="53">
        <v>16430907</v>
      </c>
      <c r="AV408" s="53">
        <v>16133340</v>
      </c>
      <c r="AW408" s="53">
        <v>15889962</v>
      </c>
      <c r="AX408" s="53">
        <v>16080092</v>
      </c>
      <c r="AY408" s="53">
        <v>15545725</v>
      </c>
      <c r="AZ408" s="53">
        <v>16312266</v>
      </c>
      <c r="BA408" s="53">
        <v>18667695</v>
      </c>
      <c r="BB408" s="53">
        <v>18722774</v>
      </c>
      <c r="BC408" s="53">
        <v>19127576</v>
      </c>
      <c r="BD408" s="53">
        <v>19341122</v>
      </c>
      <c r="BE408" s="53">
        <v>18931492</v>
      </c>
      <c r="BF408" s="53">
        <v>22258866</v>
      </c>
      <c r="BG408" s="53">
        <v>22845399</v>
      </c>
      <c r="BH408" s="53">
        <v>22562401</v>
      </c>
      <c r="BI408" s="53">
        <v>29958417</v>
      </c>
      <c r="BJ408" s="53">
        <v>32552887</v>
      </c>
      <c r="BK408" s="53">
        <v>41299081</v>
      </c>
      <c r="BL408" s="53">
        <v>40907009</v>
      </c>
      <c r="BM408" s="53">
        <v>28242470</v>
      </c>
      <c r="BN408" s="53">
        <v>27866756</v>
      </c>
      <c r="BO408" s="53">
        <v>30782467</v>
      </c>
      <c r="BP408" s="53">
        <v>29828269</v>
      </c>
      <c r="BQ408" s="53">
        <v>30220854</v>
      </c>
      <c r="BR408" s="53">
        <v>28827401</v>
      </c>
      <c r="BS408" s="53">
        <v>28220260</v>
      </c>
      <c r="BT408" s="53">
        <v>28259877</v>
      </c>
      <c r="BU408" s="53">
        <v>29801261</v>
      </c>
      <c r="BV408" s="53">
        <v>29597202</v>
      </c>
      <c r="BW408" s="53">
        <v>27060590</v>
      </c>
      <c r="BX408" s="53">
        <v>27091846</v>
      </c>
      <c r="BY408" s="53">
        <v>28088252</v>
      </c>
      <c r="BZ408" s="53">
        <v>28953695</v>
      </c>
      <c r="CA408" s="53">
        <v>31098527</v>
      </c>
      <c r="CB408" s="53">
        <v>30531689</v>
      </c>
      <c r="CC408" s="53">
        <v>33821390</v>
      </c>
      <c r="CD408" s="53">
        <v>33903448</v>
      </c>
      <c r="CE408" s="53">
        <v>34181888</v>
      </c>
      <c r="CF408" s="53">
        <v>34772206</v>
      </c>
      <c r="CG408" s="53">
        <v>35818052</v>
      </c>
      <c r="CH408" s="53">
        <v>36110261</v>
      </c>
      <c r="CI408" s="53">
        <v>30327741</v>
      </c>
      <c r="CJ408" s="53">
        <v>29284072</v>
      </c>
      <c r="CK408" s="53">
        <v>23608181</v>
      </c>
      <c r="CL408" s="53">
        <v>23468224</v>
      </c>
      <c r="CM408" s="53">
        <v>24162996</v>
      </c>
      <c r="CN408" s="53">
        <v>23689543</v>
      </c>
      <c r="CO408" s="53">
        <v>24534660</v>
      </c>
      <c r="CP408" s="53">
        <v>23050670</v>
      </c>
      <c r="CQ408" s="53">
        <v>26620684</v>
      </c>
      <c r="CR408" s="53">
        <v>29422760</v>
      </c>
      <c r="CS408" s="53">
        <v>29103409</v>
      </c>
      <c r="CT408" s="53">
        <v>28990771</v>
      </c>
      <c r="CU408" s="53">
        <v>29572532</v>
      </c>
      <c r="CV408" s="53">
        <v>29007150</v>
      </c>
      <c r="CW408" s="53">
        <v>29577651</v>
      </c>
      <c r="CX408" s="53">
        <v>28420318</v>
      </c>
      <c r="CY408" s="53">
        <v>27526757</v>
      </c>
      <c r="CZ408" s="53">
        <v>25195443</v>
      </c>
    </row>
    <row r="409" spans="1:104" x14ac:dyDescent="0.2">
      <c r="A409" s="58" t="s">
        <v>93</v>
      </c>
      <c r="B409" s="53">
        <v>8621412</v>
      </c>
      <c r="C409" s="53">
        <v>8925821</v>
      </c>
      <c r="D409" s="53">
        <v>9529330</v>
      </c>
      <c r="E409" s="53">
        <v>10006397</v>
      </c>
      <c r="F409" s="53">
        <v>10326390</v>
      </c>
      <c r="G409" s="53">
        <v>10758096</v>
      </c>
      <c r="H409" s="53">
        <v>10471661</v>
      </c>
      <c r="I409" s="53">
        <v>10818583</v>
      </c>
      <c r="J409" s="53">
        <v>11188323</v>
      </c>
      <c r="K409" s="53">
        <v>11217800</v>
      </c>
      <c r="L409" s="53">
        <v>11058835</v>
      </c>
      <c r="M409" s="53">
        <v>10941075</v>
      </c>
      <c r="N409" s="53">
        <v>11171800</v>
      </c>
      <c r="O409" s="53">
        <v>10810339</v>
      </c>
      <c r="P409" s="53">
        <v>9581179</v>
      </c>
      <c r="Q409" s="53">
        <v>9478850</v>
      </c>
      <c r="R409" s="53">
        <v>10082353</v>
      </c>
      <c r="S409" s="53">
        <v>9062026</v>
      </c>
      <c r="T409" s="53">
        <v>9735226</v>
      </c>
      <c r="U409" s="53">
        <v>10274650</v>
      </c>
      <c r="V409" s="53">
        <v>11005516</v>
      </c>
      <c r="W409" s="53">
        <v>12115486</v>
      </c>
      <c r="X409" s="53">
        <v>12635841</v>
      </c>
      <c r="Y409" s="53">
        <v>13110853</v>
      </c>
      <c r="Z409" s="53">
        <v>11760598</v>
      </c>
      <c r="AA409" s="53">
        <v>13453092</v>
      </c>
      <c r="AB409" s="53">
        <v>14319495</v>
      </c>
      <c r="AC409" s="53">
        <v>15235498</v>
      </c>
      <c r="AD409" s="53">
        <v>17401988</v>
      </c>
      <c r="AE409" s="53">
        <v>17224373</v>
      </c>
      <c r="AF409" s="53">
        <v>16457375</v>
      </c>
      <c r="AG409" s="53">
        <v>16209265</v>
      </c>
      <c r="AH409" s="53">
        <v>14476790</v>
      </c>
      <c r="AI409" s="53">
        <v>14213911</v>
      </c>
      <c r="AJ409" s="53">
        <v>14193151</v>
      </c>
      <c r="AK409" s="53">
        <v>13673798</v>
      </c>
      <c r="AL409" s="53">
        <v>13384014</v>
      </c>
      <c r="AM409" s="53">
        <v>13586558</v>
      </c>
      <c r="AN409" s="53">
        <v>13011957</v>
      </c>
      <c r="AO409" s="53">
        <v>13486555</v>
      </c>
      <c r="AP409" s="53">
        <v>12789125</v>
      </c>
      <c r="AQ409" s="53">
        <v>12143589</v>
      </c>
      <c r="AR409" s="53">
        <v>11905664</v>
      </c>
      <c r="AS409" s="53">
        <v>14094674</v>
      </c>
      <c r="AT409" s="53">
        <v>14113398</v>
      </c>
      <c r="AU409" s="53">
        <v>16262342</v>
      </c>
      <c r="AV409" s="53">
        <v>16312556</v>
      </c>
      <c r="AW409" s="53">
        <v>16688577</v>
      </c>
      <c r="AX409" s="53">
        <v>16539773</v>
      </c>
      <c r="AY409" s="53">
        <v>15721825</v>
      </c>
      <c r="AZ409" s="53">
        <v>15994393</v>
      </c>
      <c r="BA409" s="53">
        <v>16703522</v>
      </c>
      <c r="BB409" s="53">
        <v>17148948</v>
      </c>
      <c r="BC409" s="53">
        <v>16904182</v>
      </c>
      <c r="BD409" s="53">
        <v>16831948</v>
      </c>
      <c r="BE409" s="53">
        <v>16802243</v>
      </c>
      <c r="BF409" s="53">
        <v>16819154</v>
      </c>
      <c r="BG409" s="53">
        <v>16642395</v>
      </c>
      <c r="BH409" s="53">
        <v>16450085</v>
      </c>
      <c r="BI409" s="53">
        <v>16840016</v>
      </c>
      <c r="BJ409" s="53">
        <v>17578041</v>
      </c>
      <c r="BK409" s="53">
        <v>18187135</v>
      </c>
      <c r="BL409" s="53">
        <v>18567501</v>
      </c>
      <c r="BM409" s="53">
        <v>17688329</v>
      </c>
      <c r="BN409" s="53">
        <v>17710652</v>
      </c>
      <c r="BO409" s="53">
        <v>17192608</v>
      </c>
      <c r="BP409" s="53">
        <v>16862516</v>
      </c>
      <c r="BQ409" s="53">
        <v>16146309</v>
      </c>
      <c r="BR409" s="53">
        <v>18942527</v>
      </c>
      <c r="BS409" s="53">
        <v>19066434</v>
      </c>
      <c r="BT409" s="53">
        <v>19639496</v>
      </c>
      <c r="BU409" s="53">
        <v>19623075</v>
      </c>
      <c r="BV409" s="53">
        <v>19687607</v>
      </c>
      <c r="BW409" s="53">
        <v>19670699</v>
      </c>
      <c r="BX409" s="53">
        <v>19747485</v>
      </c>
      <c r="BY409" s="53">
        <v>19511106</v>
      </c>
      <c r="BZ409" s="53">
        <v>22025078</v>
      </c>
      <c r="CA409" s="53">
        <v>22252831</v>
      </c>
      <c r="CB409" s="53">
        <v>25861662</v>
      </c>
      <c r="CC409" s="53">
        <v>20331877</v>
      </c>
      <c r="CD409" s="53">
        <v>20389526</v>
      </c>
      <c r="CE409" s="53">
        <v>20871050</v>
      </c>
      <c r="CF409" s="53">
        <v>22006129</v>
      </c>
      <c r="CG409" s="53">
        <v>21837174</v>
      </c>
      <c r="CH409" s="53">
        <v>23003468</v>
      </c>
      <c r="CI409" s="53">
        <v>24141742</v>
      </c>
      <c r="CJ409" s="53">
        <v>23831239</v>
      </c>
      <c r="CK409" s="53">
        <v>23601588</v>
      </c>
      <c r="CL409" s="53">
        <v>22789186</v>
      </c>
      <c r="CM409" s="53">
        <v>23024372</v>
      </c>
      <c r="CN409" s="53">
        <v>23377440</v>
      </c>
      <c r="CO409" s="53">
        <v>22920711</v>
      </c>
      <c r="CP409" s="53">
        <v>22501020</v>
      </c>
      <c r="CQ409" s="53">
        <v>23047310</v>
      </c>
      <c r="CR409" s="53">
        <v>23195511</v>
      </c>
      <c r="CS409" s="53">
        <v>22625128</v>
      </c>
      <c r="CT409" s="53">
        <v>22502086</v>
      </c>
      <c r="CU409" s="53">
        <v>21897039</v>
      </c>
      <c r="CV409" s="53">
        <v>22268784</v>
      </c>
      <c r="CW409" s="53">
        <v>22932456</v>
      </c>
      <c r="CX409" s="53">
        <v>21639704</v>
      </c>
      <c r="CY409" s="53">
        <v>22014119</v>
      </c>
      <c r="CZ409" s="53">
        <v>21545175</v>
      </c>
    </row>
    <row r="410" spans="1:104" x14ac:dyDescent="0.2">
      <c r="A410" s="58" t="s">
        <v>94</v>
      </c>
      <c r="B410" s="53">
        <v>865388</v>
      </c>
      <c r="C410" s="53">
        <v>873348</v>
      </c>
      <c r="D410" s="53">
        <v>866628</v>
      </c>
      <c r="E410" s="53">
        <v>1196862</v>
      </c>
      <c r="F410" s="53">
        <v>910514</v>
      </c>
      <c r="G410" s="53">
        <v>901592</v>
      </c>
      <c r="H410" s="53">
        <v>971927</v>
      </c>
      <c r="I410" s="53">
        <v>965934</v>
      </c>
      <c r="J410" s="53">
        <v>308257</v>
      </c>
      <c r="K410" s="53">
        <v>302416</v>
      </c>
      <c r="L410" s="53">
        <v>299330</v>
      </c>
      <c r="M410" s="53">
        <v>295319</v>
      </c>
      <c r="N410" s="53">
        <v>903206</v>
      </c>
      <c r="O410" s="53">
        <v>924912</v>
      </c>
      <c r="P410" s="53">
        <v>989593</v>
      </c>
      <c r="Q410" s="53">
        <v>1090336</v>
      </c>
      <c r="R410" s="53">
        <v>944432</v>
      </c>
      <c r="S410" s="53">
        <v>901650</v>
      </c>
      <c r="T410" s="53">
        <v>1252326</v>
      </c>
      <c r="U410" s="53">
        <v>2309828</v>
      </c>
      <c r="V410" s="53">
        <v>2230862</v>
      </c>
      <c r="W410" s="53">
        <v>2290331</v>
      </c>
      <c r="X410" s="53">
        <v>2888513</v>
      </c>
      <c r="Y410" s="53">
        <v>3078998</v>
      </c>
      <c r="Z410" s="53">
        <v>2886503</v>
      </c>
      <c r="AA410" s="53">
        <v>3001804</v>
      </c>
      <c r="AB410" s="53">
        <v>3627326</v>
      </c>
      <c r="AC410" s="53">
        <v>4064767</v>
      </c>
      <c r="AD410" s="53">
        <v>3406460</v>
      </c>
      <c r="AE410" s="53">
        <v>3313673</v>
      </c>
      <c r="AF410" s="53">
        <v>3377706</v>
      </c>
      <c r="AG410" s="53">
        <v>3140038</v>
      </c>
      <c r="AH410" s="53">
        <v>3030920</v>
      </c>
      <c r="AI410" s="53">
        <v>3342217</v>
      </c>
      <c r="AJ410" s="53">
        <v>3291692</v>
      </c>
      <c r="AK410" s="53">
        <v>3232036</v>
      </c>
      <c r="AL410" s="53">
        <v>3034727</v>
      </c>
      <c r="AM410" s="53">
        <v>3181598</v>
      </c>
      <c r="AN410" s="53">
        <v>2906256</v>
      </c>
      <c r="AO410" s="53">
        <v>2664157</v>
      </c>
      <c r="AP410" s="53">
        <v>2632446</v>
      </c>
      <c r="AQ410" s="53">
        <v>2369008</v>
      </c>
      <c r="AR410" s="53">
        <v>2284130</v>
      </c>
      <c r="AS410" s="53">
        <v>2383148</v>
      </c>
      <c r="AT410" s="53">
        <v>2319048</v>
      </c>
      <c r="AU410" s="53">
        <v>2413797</v>
      </c>
      <c r="AV410" s="53">
        <v>2568587</v>
      </c>
      <c r="AW410" s="53">
        <v>2761599</v>
      </c>
      <c r="AX410" s="53">
        <v>3300665</v>
      </c>
      <c r="AY410" s="53">
        <v>3329346</v>
      </c>
      <c r="AZ410" s="53">
        <v>3379218</v>
      </c>
      <c r="BA410" s="53">
        <v>3063901</v>
      </c>
      <c r="BB410" s="53">
        <v>2864550</v>
      </c>
      <c r="BC410" s="53">
        <v>3042905</v>
      </c>
      <c r="BD410" s="53">
        <v>3033804</v>
      </c>
      <c r="BE410" s="53">
        <v>3359985</v>
      </c>
      <c r="BF410" s="53">
        <v>3354926</v>
      </c>
      <c r="BG410" s="53">
        <v>3542535</v>
      </c>
      <c r="BH410" s="53">
        <v>3474241</v>
      </c>
      <c r="BI410" s="53">
        <v>3402836</v>
      </c>
      <c r="BJ410" s="53">
        <v>3722308</v>
      </c>
      <c r="BK410" s="53">
        <v>3700302</v>
      </c>
      <c r="BL410" s="53">
        <v>4759146</v>
      </c>
      <c r="BM410" s="53">
        <v>5123881</v>
      </c>
      <c r="BN410" s="53">
        <v>6027571</v>
      </c>
      <c r="BO410" s="53">
        <v>6981742</v>
      </c>
      <c r="BP410" s="53">
        <v>7047639</v>
      </c>
      <c r="BQ410" s="53">
        <v>6921420</v>
      </c>
      <c r="BR410" s="53">
        <v>6798973</v>
      </c>
      <c r="BS410" s="53">
        <v>7694942</v>
      </c>
      <c r="BT410" s="53">
        <v>8547523</v>
      </c>
      <c r="BU410" s="53">
        <v>8712860</v>
      </c>
      <c r="BV410" s="53">
        <v>8806319</v>
      </c>
      <c r="BW410" s="53">
        <v>8793398</v>
      </c>
      <c r="BX410" s="53">
        <v>8867370</v>
      </c>
      <c r="BY410" s="53">
        <v>8864148</v>
      </c>
      <c r="BZ410" s="53">
        <v>9440055</v>
      </c>
      <c r="CA410" s="53">
        <v>10766287</v>
      </c>
      <c r="CB410" s="53">
        <v>11314337</v>
      </c>
      <c r="CC410" s="53">
        <v>11638323</v>
      </c>
      <c r="CD410" s="53">
        <v>12207387</v>
      </c>
      <c r="CE410" s="53">
        <v>12717519</v>
      </c>
      <c r="CF410" s="53">
        <v>12848581</v>
      </c>
      <c r="CG410" s="53">
        <v>13154894</v>
      </c>
      <c r="CH410" s="53">
        <v>13122507</v>
      </c>
      <c r="CI410" s="53">
        <v>15157132</v>
      </c>
      <c r="CJ410" s="53">
        <v>16407753</v>
      </c>
      <c r="CK410" s="53">
        <v>19861321</v>
      </c>
      <c r="CL410" s="53">
        <v>20133272</v>
      </c>
      <c r="CM410" s="53">
        <v>19965770</v>
      </c>
      <c r="CN410" s="53">
        <v>19126897</v>
      </c>
      <c r="CO410" s="53">
        <v>20128792</v>
      </c>
      <c r="CP410" s="53">
        <v>20409146</v>
      </c>
      <c r="CQ410" s="53">
        <v>17992067</v>
      </c>
      <c r="CR410" s="53">
        <v>21721177</v>
      </c>
      <c r="CS410" s="53">
        <v>22613067</v>
      </c>
      <c r="CT410" s="53">
        <v>22919525</v>
      </c>
      <c r="CU410" s="53">
        <v>23226885</v>
      </c>
      <c r="CV410" s="53">
        <v>24284478</v>
      </c>
      <c r="CW410" s="53">
        <v>24768190</v>
      </c>
      <c r="CX410" s="53">
        <v>24970721</v>
      </c>
      <c r="CY410" s="53">
        <v>27056628</v>
      </c>
      <c r="CZ410" s="53">
        <v>26946237</v>
      </c>
    </row>
    <row r="411" spans="1:104" x14ac:dyDescent="0.2">
      <c r="A411" s="58" t="s">
        <v>95</v>
      </c>
      <c r="B411" s="53">
        <v>2850403</v>
      </c>
      <c r="C411" s="53">
        <v>2799860</v>
      </c>
      <c r="D411" s="53">
        <v>3725536</v>
      </c>
      <c r="E411" s="53">
        <v>4013897</v>
      </c>
      <c r="F411" s="53">
        <v>3730384.5</v>
      </c>
      <c r="G411" s="53">
        <v>3864614</v>
      </c>
      <c r="H411" s="53">
        <v>3842229</v>
      </c>
      <c r="I411" s="53">
        <v>4247666</v>
      </c>
      <c r="J411" s="53">
        <v>3972252</v>
      </c>
      <c r="K411" s="53">
        <v>4087256</v>
      </c>
      <c r="L411" s="53">
        <v>4304455</v>
      </c>
      <c r="M411" s="53">
        <v>4399414</v>
      </c>
      <c r="N411" s="53">
        <v>4469279</v>
      </c>
      <c r="O411" s="53">
        <v>4524905</v>
      </c>
      <c r="P411" s="53">
        <v>4691592</v>
      </c>
      <c r="Q411" s="53">
        <v>4886018.5</v>
      </c>
      <c r="R411" s="53">
        <v>5046739</v>
      </c>
      <c r="S411" s="53">
        <v>5005426</v>
      </c>
      <c r="T411" s="53">
        <v>5142337</v>
      </c>
      <c r="U411" s="53">
        <v>5424566</v>
      </c>
      <c r="V411" s="53">
        <v>5312003</v>
      </c>
      <c r="W411" s="53">
        <v>6697577</v>
      </c>
      <c r="X411" s="53">
        <v>6822076</v>
      </c>
      <c r="Y411" s="53">
        <v>7512634</v>
      </c>
      <c r="Z411" s="53">
        <v>7619545</v>
      </c>
      <c r="AA411" s="53">
        <v>7943391</v>
      </c>
      <c r="AB411" s="53">
        <v>9324056</v>
      </c>
      <c r="AC411" s="53">
        <v>11894850</v>
      </c>
      <c r="AD411" s="53">
        <v>11583303</v>
      </c>
      <c r="AE411" s="53">
        <v>12283592</v>
      </c>
      <c r="AF411" s="53">
        <v>12737653</v>
      </c>
      <c r="AG411" s="53">
        <v>13622000</v>
      </c>
      <c r="AH411" s="53">
        <v>13675606.5</v>
      </c>
      <c r="AI411" s="53">
        <v>13771354</v>
      </c>
      <c r="AJ411" s="53">
        <v>14034640</v>
      </c>
      <c r="AK411" s="53">
        <v>13630442</v>
      </c>
      <c r="AL411" s="53">
        <v>13429773</v>
      </c>
      <c r="AM411" s="53">
        <v>13094659</v>
      </c>
      <c r="AN411" s="53">
        <v>13252123</v>
      </c>
      <c r="AO411" s="53">
        <v>13662195</v>
      </c>
      <c r="AP411" s="53">
        <v>14018839</v>
      </c>
      <c r="AQ411" s="53">
        <v>14535828</v>
      </c>
      <c r="AR411" s="53">
        <v>14926030</v>
      </c>
      <c r="AS411" s="53">
        <v>16819074</v>
      </c>
      <c r="AT411" s="53">
        <v>21352937</v>
      </c>
      <c r="AU411" s="53">
        <v>22663716</v>
      </c>
      <c r="AV411" s="53">
        <v>23435156</v>
      </c>
      <c r="AW411" s="53">
        <v>24038298</v>
      </c>
      <c r="AX411" s="53">
        <v>25141226</v>
      </c>
      <c r="AY411" s="53">
        <v>25829954</v>
      </c>
      <c r="AZ411" s="53">
        <v>26647445</v>
      </c>
      <c r="BA411" s="53">
        <v>29468582</v>
      </c>
      <c r="BB411" s="53">
        <v>30402208</v>
      </c>
      <c r="BC411" s="53">
        <v>30615159</v>
      </c>
      <c r="BD411" s="53">
        <v>31410513</v>
      </c>
      <c r="BE411" s="53">
        <v>34219148</v>
      </c>
      <c r="BF411" s="53">
        <v>34796134</v>
      </c>
      <c r="BG411" s="53">
        <v>36852503</v>
      </c>
      <c r="BH411" s="53">
        <v>38283754</v>
      </c>
      <c r="BI411" s="53">
        <v>39064964</v>
      </c>
      <c r="BJ411" s="53">
        <v>41354490</v>
      </c>
      <c r="BK411" s="53">
        <v>41674646</v>
      </c>
      <c r="BL411" s="53">
        <v>42841415</v>
      </c>
      <c r="BM411" s="53">
        <v>43200450</v>
      </c>
      <c r="BN411" s="53">
        <v>44658525</v>
      </c>
      <c r="BO411" s="53">
        <v>43981889</v>
      </c>
      <c r="BP411" s="53">
        <v>46432213</v>
      </c>
      <c r="BQ411" s="53">
        <v>44879818</v>
      </c>
      <c r="BR411" s="53">
        <v>49756175</v>
      </c>
      <c r="BS411" s="53">
        <v>50340535</v>
      </c>
      <c r="BT411" s="53">
        <v>51332356</v>
      </c>
      <c r="BU411" s="53">
        <v>51529109</v>
      </c>
      <c r="BV411" s="53">
        <v>50782229</v>
      </c>
      <c r="BW411" s="53">
        <v>50305524</v>
      </c>
      <c r="BX411" s="53">
        <v>51051986</v>
      </c>
      <c r="BY411" s="53">
        <v>50371414</v>
      </c>
      <c r="BZ411" s="53">
        <v>53004202</v>
      </c>
      <c r="CA411" s="53">
        <v>52864983</v>
      </c>
      <c r="CB411" s="53">
        <v>56579589</v>
      </c>
      <c r="CC411" s="53">
        <v>60631847</v>
      </c>
      <c r="CD411" s="53">
        <v>61977384</v>
      </c>
      <c r="CE411" s="53">
        <v>64233810</v>
      </c>
      <c r="CF411" s="53">
        <v>64786853</v>
      </c>
      <c r="CG411" s="53">
        <v>65843605</v>
      </c>
      <c r="CH411" s="53">
        <v>67962829</v>
      </c>
      <c r="CI411" s="53">
        <v>67322736</v>
      </c>
      <c r="CJ411" s="53">
        <v>67008051</v>
      </c>
      <c r="CK411" s="53">
        <v>67464224</v>
      </c>
      <c r="CL411" s="53">
        <v>68996804</v>
      </c>
      <c r="CM411" s="53">
        <v>67756960</v>
      </c>
      <c r="CN411" s="53">
        <v>66652994</v>
      </c>
      <c r="CO411" s="53">
        <v>68525428</v>
      </c>
      <c r="CP411" s="53">
        <v>70569167</v>
      </c>
      <c r="CQ411" s="53">
        <v>73152653</v>
      </c>
      <c r="CR411" s="53">
        <v>73090659</v>
      </c>
      <c r="CS411" s="53">
        <v>73942439</v>
      </c>
      <c r="CT411" s="53">
        <v>76361468</v>
      </c>
      <c r="CU411" s="53">
        <v>76212747</v>
      </c>
      <c r="CV411" s="53">
        <v>78806109</v>
      </c>
      <c r="CW411" s="53">
        <v>78337602</v>
      </c>
      <c r="CX411" s="53">
        <v>77435484</v>
      </c>
      <c r="CY411" s="53">
        <v>77241746</v>
      </c>
      <c r="CZ411" s="53">
        <v>75768429</v>
      </c>
    </row>
    <row r="412" spans="1:104" x14ac:dyDescent="0.2">
      <c r="A412" s="58" t="s">
        <v>96</v>
      </c>
      <c r="B412" s="53">
        <v>571967</v>
      </c>
      <c r="C412" s="53">
        <v>566172</v>
      </c>
      <c r="D412" s="53">
        <v>566061</v>
      </c>
      <c r="E412" s="53">
        <v>565951</v>
      </c>
      <c r="F412" s="53">
        <v>714688</v>
      </c>
      <c r="G412" s="53">
        <v>687618</v>
      </c>
      <c r="H412" s="53">
        <v>687500</v>
      </c>
      <c r="I412" s="53">
        <v>1232000</v>
      </c>
      <c r="J412" s="53">
        <v>1231000</v>
      </c>
      <c r="K412" s="53">
        <v>1202000</v>
      </c>
      <c r="L412" s="53">
        <v>1224000</v>
      </c>
      <c r="M412" s="53">
        <v>1215000</v>
      </c>
      <c r="N412" s="53">
        <v>1481000</v>
      </c>
      <c r="O412" s="53">
        <v>1453000</v>
      </c>
      <c r="P412" s="53">
        <v>1452000</v>
      </c>
      <c r="Q412" s="53">
        <v>1462000</v>
      </c>
      <c r="R412" s="53">
        <v>1448000</v>
      </c>
      <c r="S412" s="53">
        <v>1420000</v>
      </c>
      <c r="T412" s="53">
        <v>1419000</v>
      </c>
      <c r="U412" s="53">
        <v>1823210</v>
      </c>
      <c r="V412" s="53">
        <v>1416000</v>
      </c>
      <c r="W412" s="53">
        <v>1387850</v>
      </c>
      <c r="X412" s="53">
        <v>1387000</v>
      </c>
      <c r="Y412" s="53">
        <v>2088443</v>
      </c>
      <c r="Z412" s="53">
        <v>2019314</v>
      </c>
      <c r="AA412" s="53">
        <v>2207118</v>
      </c>
      <c r="AB412" s="53">
        <v>2199621</v>
      </c>
      <c r="AC412" s="53">
        <v>2472858</v>
      </c>
      <c r="AD412" s="53">
        <v>1997491</v>
      </c>
      <c r="AE412" s="53">
        <v>1966494</v>
      </c>
      <c r="AF412" s="53">
        <v>1940500</v>
      </c>
      <c r="AG412" s="53">
        <v>2545904</v>
      </c>
      <c r="AH412" s="53">
        <v>2507216</v>
      </c>
      <c r="AI412" s="53">
        <v>2524722</v>
      </c>
      <c r="AJ412" s="53">
        <v>2519187</v>
      </c>
      <c r="AK412" s="53">
        <v>3066168</v>
      </c>
      <c r="AL412" s="53">
        <v>2349946</v>
      </c>
      <c r="AM412" s="53">
        <v>2316944</v>
      </c>
      <c r="AN412" s="53">
        <v>2250954</v>
      </c>
      <c r="AO412" s="53">
        <v>2884320</v>
      </c>
      <c r="AP412" s="53">
        <v>2179504</v>
      </c>
      <c r="AQ412" s="53">
        <v>2179389</v>
      </c>
      <c r="AR412" s="53">
        <v>2112865</v>
      </c>
      <c r="AS412" s="53">
        <v>8078296</v>
      </c>
      <c r="AT412" s="53">
        <v>3078090</v>
      </c>
      <c r="AU412" s="53">
        <v>3076468</v>
      </c>
      <c r="AV412" s="53">
        <v>3081608</v>
      </c>
      <c r="AW412" s="53">
        <v>7408382</v>
      </c>
      <c r="AX412" s="53">
        <v>3360311</v>
      </c>
      <c r="AY412" s="53">
        <v>3357703</v>
      </c>
      <c r="AZ412" s="53">
        <v>3350024</v>
      </c>
      <c r="BA412" s="53">
        <v>7569878</v>
      </c>
      <c r="BB412" s="53">
        <v>3182482</v>
      </c>
      <c r="BC412" s="53">
        <v>3454175</v>
      </c>
      <c r="BD412" s="53">
        <v>3351830</v>
      </c>
      <c r="BE412" s="53">
        <v>8471106</v>
      </c>
      <c r="BF412" s="53">
        <v>8464536</v>
      </c>
      <c r="BG412" s="53">
        <v>9236654</v>
      </c>
      <c r="BH412" s="53">
        <v>8337824</v>
      </c>
      <c r="BI412" s="53">
        <v>8461342</v>
      </c>
      <c r="BJ412" s="53">
        <v>8423016</v>
      </c>
      <c r="BK412" s="53">
        <v>8408214</v>
      </c>
      <c r="BL412" s="53">
        <v>8442961</v>
      </c>
      <c r="BM412" s="53">
        <v>8003334</v>
      </c>
      <c r="BN412" s="53">
        <v>8172392</v>
      </c>
      <c r="BO412" s="53">
        <v>8270418</v>
      </c>
      <c r="BP412" s="53">
        <v>7570009</v>
      </c>
      <c r="BQ412" s="53">
        <v>7564707</v>
      </c>
      <c r="BR412" s="53">
        <v>7478322</v>
      </c>
      <c r="BS412" s="53">
        <v>7467381</v>
      </c>
      <c r="BT412" s="53">
        <v>7149504</v>
      </c>
      <c r="BU412" s="53">
        <v>7185614</v>
      </c>
      <c r="BV412" s="53">
        <v>7318380</v>
      </c>
      <c r="BW412" s="53">
        <v>7394520</v>
      </c>
      <c r="BX412" s="53">
        <v>7391382</v>
      </c>
      <c r="BY412" s="53">
        <v>7238588</v>
      </c>
      <c r="BZ412" s="53">
        <v>7903162</v>
      </c>
      <c r="CA412" s="53">
        <v>7905167</v>
      </c>
      <c r="CB412" s="53">
        <v>7930577</v>
      </c>
      <c r="CC412" s="53">
        <v>7926242</v>
      </c>
      <c r="CD412" s="53">
        <v>8523634</v>
      </c>
      <c r="CE412" s="53">
        <v>8311729</v>
      </c>
      <c r="CF412" s="53">
        <v>8014368</v>
      </c>
      <c r="CG412" s="53">
        <v>7628139</v>
      </c>
      <c r="CH412" s="53">
        <v>7479173</v>
      </c>
      <c r="CI412" s="53">
        <v>7574732</v>
      </c>
      <c r="CJ412" s="53">
        <v>7515178</v>
      </c>
      <c r="CK412" s="53">
        <v>7468056</v>
      </c>
      <c r="CL412" s="53">
        <v>7188448</v>
      </c>
      <c r="CM412" s="53">
        <v>7207070</v>
      </c>
      <c r="CN412" s="53">
        <v>7476137</v>
      </c>
      <c r="CO412" s="53">
        <v>7696228</v>
      </c>
      <c r="CP412" s="53">
        <v>7589790</v>
      </c>
      <c r="CQ412" s="53">
        <v>8327939</v>
      </c>
      <c r="CR412" s="53">
        <v>8208626</v>
      </c>
      <c r="CS412" s="53">
        <v>7458670</v>
      </c>
      <c r="CT412" s="53">
        <v>7343483</v>
      </c>
      <c r="CU412" s="53">
        <v>7348737</v>
      </c>
      <c r="CV412" s="53">
        <v>7212543</v>
      </c>
      <c r="CW412" s="53">
        <v>7234162</v>
      </c>
      <c r="CX412" s="53">
        <v>6890936</v>
      </c>
      <c r="CY412" s="53">
        <v>6759827</v>
      </c>
      <c r="CZ412" s="53">
        <v>6266261</v>
      </c>
    </row>
    <row r="413" spans="1:104" x14ac:dyDescent="0.2">
      <c r="A413" s="58" t="s">
        <v>97</v>
      </c>
      <c r="B413" s="53">
        <v>0</v>
      </c>
      <c r="C413" s="53">
        <v>0</v>
      </c>
      <c r="D413" s="53">
        <v>0</v>
      </c>
      <c r="E413" s="53">
        <v>0</v>
      </c>
      <c r="F413" s="53">
        <v>0</v>
      </c>
      <c r="G413" s="53">
        <v>0</v>
      </c>
      <c r="H413" s="53">
        <v>0</v>
      </c>
      <c r="I413" s="53">
        <v>0</v>
      </c>
      <c r="J413" s="53">
        <v>0</v>
      </c>
      <c r="K413" s="53">
        <v>0</v>
      </c>
      <c r="L413" s="53">
        <v>0</v>
      </c>
      <c r="M413" s="53">
        <v>0</v>
      </c>
      <c r="N413" s="53">
        <v>0</v>
      </c>
      <c r="O413" s="53">
        <v>0</v>
      </c>
      <c r="P413" s="53">
        <v>0</v>
      </c>
      <c r="Q413" s="53">
        <v>0</v>
      </c>
      <c r="R413" s="53">
        <v>0</v>
      </c>
      <c r="S413" s="53">
        <v>0</v>
      </c>
      <c r="T413" s="53">
        <v>0</v>
      </c>
      <c r="U413" s="53">
        <v>0</v>
      </c>
      <c r="V413" s="53">
        <v>0</v>
      </c>
      <c r="W413" s="53">
        <v>0</v>
      </c>
      <c r="X413" s="53">
        <v>0</v>
      </c>
      <c r="Y413" s="53">
        <v>0</v>
      </c>
      <c r="Z413" s="53">
        <v>0</v>
      </c>
      <c r="AA413" s="53">
        <v>0</v>
      </c>
      <c r="AB413" s="53">
        <v>0</v>
      </c>
      <c r="AC413" s="53">
        <v>0</v>
      </c>
      <c r="AD413" s="53">
        <v>0</v>
      </c>
      <c r="AE413" s="53">
        <v>0</v>
      </c>
      <c r="AF413" s="53">
        <v>0</v>
      </c>
      <c r="AG413" s="53">
        <v>0</v>
      </c>
      <c r="AH413" s="53">
        <v>0</v>
      </c>
      <c r="AI413" s="53">
        <v>0</v>
      </c>
      <c r="AJ413" s="53">
        <v>0</v>
      </c>
      <c r="AK413" s="53">
        <v>0</v>
      </c>
      <c r="AL413" s="53">
        <v>0</v>
      </c>
      <c r="AM413" s="53">
        <v>0</v>
      </c>
      <c r="AN413" s="53">
        <v>0</v>
      </c>
      <c r="AO413" s="53">
        <v>0</v>
      </c>
      <c r="AP413" s="53">
        <v>0</v>
      </c>
      <c r="AQ413" s="53">
        <v>0</v>
      </c>
      <c r="AR413" s="53">
        <v>0</v>
      </c>
      <c r="AS413" s="53">
        <v>0</v>
      </c>
      <c r="AT413" s="53">
        <v>0</v>
      </c>
      <c r="AU413" s="53">
        <v>0</v>
      </c>
      <c r="AV413" s="53">
        <v>0</v>
      </c>
      <c r="AW413" s="53">
        <v>0</v>
      </c>
      <c r="AX413" s="53">
        <v>6612507</v>
      </c>
      <c r="AY413" s="53">
        <v>6613148</v>
      </c>
      <c r="AZ413" s="53">
        <v>6629204</v>
      </c>
      <c r="BA413" s="53">
        <v>6575112</v>
      </c>
      <c r="BB413" s="53">
        <v>7654134</v>
      </c>
      <c r="BC413" s="53">
        <v>7664791</v>
      </c>
      <c r="BD413" s="53">
        <v>8949056</v>
      </c>
      <c r="BE413" s="53">
        <v>10464542</v>
      </c>
      <c r="BF413" s="53">
        <v>18874598</v>
      </c>
      <c r="BG413" s="53">
        <v>18913733</v>
      </c>
      <c r="BH413" s="53">
        <v>19250516</v>
      </c>
      <c r="BI413" s="53">
        <v>19030339</v>
      </c>
      <c r="BJ413" s="53">
        <v>18458277</v>
      </c>
      <c r="BK413" s="53">
        <v>23691146</v>
      </c>
      <c r="BL413" s="53">
        <v>23689703</v>
      </c>
      <c r="BM413" s="53">
        <v>23920009</v>
      </c>
      <c r="BN413" s="53">
        <v>26712275</v>
      </c>
      <c r="BO413" s="53">
        <v>28252541</v>
      </c>
      <c r="BP413" s="53">
        <v>28855188</v>
      </c>
      <c r="BQ413" s="53">
        <v>30271602</v>
      </c>
      <c r="BR413" s="53">
        <v>31235103</v>
      </c>
      <c r="BS413" s="53">
        <v>33029416</v>
      </c>
      <c r="BT413" s="53">
        <v>33791127</v>
      </c>
      <c r="BU413" s="53">
        <v>35449740</v>
      </c>
      <c r="BV413" s="53">
        <v>35132083</v>
      </c>
      <c r="BW413" s="53">
        <v>35620413</v>
      </c>
      <c r="BX413" s="53">
        <v>36243924</v>
      </c>
      <c r="BY413" s="53">
        <v>36311421</v>
      </c>
      <c r="BZ413" s="53">
        <v>53425420</v>
      </c>
      <c r="CA413" s="53">
        <v>55657938</v>
      </c>
      <c r="CB413" s="53">
        <v>56338890</v>
      </c>
      <c r="CC413" s="53">
        <v>57989157</v>
      </c>
      <c r="CD413" s="53">
        <v>58726278</v>
      </c>
      <c r="CE413" s="53">
        <v>63823070</v>
      </c>
      <c r="CF413" s="53">
        <v>63340935</v>
      </c>
      <c r="CG413" s="53">
        <v>66593205</v>
      </c>
      <c r="CH413" s="53">
        <v>69306180</v>
      </c>
      <c r="CI413" s="53">
        <v>74625272</v>
      </c>
      <c r="CJ413" s="53">
        <v>75789182</v>
      </c>
      <c r="CK413" s="53">
        <v>77355147</v>
      </c>
      <c r="CL413" s="53">
        <v>75871248</v>
      </c>
      <c r="CM413" s="53">
        <v>76647628</v>
      </c>
      <c r="CN413" s="53">
        <v>75907535</v>
      </c>
      <c r="CO413" s="53">
        <v>76642948</v>
      </c>
      <c r="CP413" s="53">
        <v>78275786</v>
      </c>
      <c r="CQ413" s="53">
        <v>82057187</v>
      </c>
      <c r="CR413" s="53">
        <v>82272998</v>
      </c>
      <c r="CS413" s="53">
        <v>83748822</v>
      </c>
      <c r="CT413" s="53">
        <v>83512963</v>
      </c>
      <c r="CU413" s="53">
        <v>83634465</v>
      </c>
      <c r="CV413" s="53">
        <v>83813716</v>
      </c>
      <c r="CW413" s="53">
        <v>85557177</v>
      </c>
      <c r="CX413" s="53">
        <v>84289007</v>
      </c>
      <c r="CY413" s="53">
        <v>83326222</v>
      </c>
      <c r="CZ413" s="53">
        <v>82932523</v>
      </c>
    </row>
    <row r="414" spans="1:104" x14ac:dyDescent="0.2">
      <c r="A414" s="58" t="s">
        <v>98</v>
      </c>
      <c r="B414" s="53">
        <v>0</v>
      </c>
      <c r="C414" s="53">
        <v>0</v>
      </c>
      <c r="D414" s="53">
        <v>0</v>
      </c>
      <c r="E414" s="53">
        <v>0</v>
      </c>
      <c r="F414" s="53">
        <v>0</v>
      </c>
      <c r="G414" s="53">
        <v>0</v>
      </c>
      <c r="H414" s="53">
        <v>0</v>
      </c>
      <c r="I414" s="53">
        <v>0</v>
      </c>
      <c r="J414" s="53">
        <v>0</v>
      </c>
      <c r="K414" s="53">
        <v>0</v>
      </c>
      <c r="L414" s="53">
        <v>0</v>
      </c>
      <c r="M414" s="53">
        <v>0</v>
      </c>
      <c r="N414" s="53">
        <v>0</v>
      </c>
      <c r="O414" s="53">
        <v>0</v>
      </c>
      <c r="P414" s="53">
        <v>0</v>
      </c>
      <c r="Q414" s="53">
        <v>0</v>
      </c>
      <c r="R414" s="53">
        <v>0</v>
      </c>
      <c r="S414" s="53">
        <v>0</v>
      </c>
      <c r="T414" s="53">
        <v>0</v>
      </c>
      <c r="U414" s="53">
        <v>401778</v>
      </c>
      <c r="V414" s="53">
        <v>413953</v>
      </c>
      <c r="W414" s="53">
        <v>512192</v>
      </c>
      <c r="X414" s="53">
        <v>517875</v>
      </c>
      <c r="Y414" s="53">
        <v>550527</v>
      </c>
      <c r="Z414" s="53">
        <v>609247</v>
      </c>
      <c r="AA414" s="53">
        <v>610548</v>
      </c>
      <c r="AB414" s="53">
        <v>840990</v>
      </c>
      <c r="AC414" s="53">
        <v>977186</v>
      </c>
      <c r="AD414" s="53">
        <v>1057751</v>
      </c>
      <c r="AE414" s="53">
        <v>1058000</v>
      </c>
      <c r="AF414" s="53">
        <v>1062871</v>
      </c>
      <c r="AG414" s="53">
        <v>1248190</v>
      </c>
      <c r="AH414" s="53">
        <v>1270191</v>
      </c>
      <c r="AI414" s="53">
        <v>1170394</v>
      </c>
      <c r="AJ414" s="53">
        <v>1300251</v>
      </c>
      <c r="AK414" s="53">
        <v>1403964</v>
      </c>
      <c r="AL414" s="53">
        <v>1512188</v>
      </c>
      <c r="AM414" s="53">
        <v>1716838</v>
      </c>
      <c r="AN414" s="53">
        <v>1679432</v>
      </c>
      <c r="AO414" s="53">
        <v>2128897</v>
      </c>
      <c r="AP414" s="53">
        <v>2718209</v>
      </c>
      <c r="AQ414" s="53">
        <v>2663082</v>
      </c>
      <c r="AR414" s="53">
        <v>3051034</v>
      </c>
      <c r="AS414" s="53">
        <v>3083420</v>
      </c>
      <c r="AT414" s="53">
        <v>3455742</v>
      </c>
      <c r="AU414" s="53">
        <v>3336160</v>
      </c>
      <c r="AV414" s="53">
        <v>3243927</v>
      </c>
      <c r="AW414" s="53">
        <v>3265023</v>
      </c>
      <c r="AX414" s="53">
        <v>3203294</v>
      </c>
      <c r="AY414" s="53">
        <v>3370794</v>
      </c>
      <c r="AZ414" s="53">
        <v>3974062</v>
      </c>
      <c r="BA414" s="53">
        <v>3904832</v>
      </c>
      <c r="BB414" s="53">
        <v>5120236</v>
      </c>
      <c r="BC414" s="53">
        <v>5055907</v>
      </c>
      <c r="BD414" s="53">
        <v>5225404</v>
      </c>
      <c r="BE414" s="53">
        <v>5183700</v>
      </c>
      <c r="BF414" s="53">
        <v>5269513</v>
      </c>
      <c r="BG414" s="53">
        <v>5481962</v>
      </c>
      <c r="BH414" s="53">
        <v>5430147</v>
      </c>
      <c r="BI414" s="53">
        <v>5181383</v>
      </c>
      <c r="BJ414" s="53">
        <v>9173441</v>
      </c>
      <c r="BK414" s="53">
        <v>9678186</v>
      </c>
      <c r="BL414" s="53">
        <v>9716019</v>
      </c>
      <c r="BM414" s="53">
        <v>11804538</v>
      </c>
      <c r="BN414" s="53">
        <v>12732772</v>
      </c>
      <c r="BO414" s="53">
        <v>13306979</v>
      </c>
      <c r="BP414" s="53">
        <v>13181724</v>
      </c>
      <c r="BQ414" s="53">
        <v>12932938</v>
      </c>
      <c r="BR414" s="53">
        <v>14259065</v>
      </c>
      <c r="BS414" s="53">
        <v>14280542</v>
      </c>
      <c r="BT414" s="53">
        <v>16612883</v>
      </c>
      <c r="BU414" s="53">
        <v>18087924</v>
      </c>
      <c r="BV414" s="53">
        <v>19644781</v>
      </c>
      <c r="BW414" s="53">
        <v>20502387</v>
      </c>
      <c r="BX414" s="53">
        <v>20213488</v>
      </c>
      <c r="BY414" s="53">
        <v>20650623</v>
      </c>
      <c r="BZ414" s="53">
        <v>23454855</v>
      </c>
      <c r="CA414" s="53">
        <v>23481595</v>
      </c>
      <c r="CB414" s="53">
        <v>23486179</v>
      </c>
      <c r="CC414" s="53">
        <v>24962430</v>
      </c>
      <c r="CD414" s="53">
        <v>27810824</v>
      </c>
      <c r="CE414" s="53">
        <v>31111598</v>
      </c>
      <c r="CF414" s="53">
        <v>29717352</v>
      </c>
      <c r="CG414" s="53">
        <v>30223813</v>
      </c>
      <c r="CH414" s="53">
        <v>31355531</v>
      </c>
      <c r="CI414" s="53">
        <v>33268037</v>
      </c>
      <c r="CJ414" s="53">
        <v>32209160</v>
      </c>
      <c r="CK414" s="53">
        <v>31877947</v>
      </c>
      <c r="CL414" s="53">
        <v>29038383</v>
      </c>
      <c r="CM414" s="53">
        <v>29714447</v>
      </c>
      <c r="CN414" s="53">
        <v>29572326</v>
      </c>
      <c r="CO414" s="53">
        <v>30738655</v>
      </c>
      <c r="CP414" s="53">
        <v>32157876</v>
      </c>
      <c r="CQ414" s="53">
        <v>32409495</v>
      </c>
      <c r="CR414" s="53">
        <v>32331661</v>
      </c>
      <c r="CS414" s="53">
        <v>33224370</v>
      </c>
      <c r="CT414" s="53">
        <v>32620421</v>
      </c>
      <c r="CU414" s="53">
        <v>32675886</v>
      </c>
      <c r="CV414" s="53">
        <v>34546395</v>
      </c>
      <c r="CW414" s="53">
        <v>34790058</v>
      </c>
      <c r="CX414" s="53">
        <v>36132294</v>
      </c>
      <c r="CY414" s="53">
        <v>39833293</v>
      </c>
      <c r="CZ414" s="53">
        <v>38148189</v>
      </c>
    </row>
    <row r="415" spans="1:104" x14ac:dyDescent="0.2">
      <c r="A415" s="58" t="s">
        <v>99</v>
      </c>
      <c r="B415" s="53">
        <v>0</v>
      </c>
      <c r="C415" s="53">
        <v>0</v>
      </c>
      <c r="D415" s="53">
        <v>0</v>
      </c>
      <c r="E415" s="53">
        <v>0</v>
      </c>
      <c r="F415" s="53">
        <v>0</v>
      </c>
      <c r="G415" s="53">
        <v>0</v>
      </c>
      <c r="H415" s="53">
        <v>0</v>
      </c>
      <c r="I415" s="53">
        <v>0</v>
      </c>
      <c r="J415" s="53">
        <v>0</v>
      </c>
      <c r="K415" s="53">
        <v>0</v>
      </c>
      <c r="L415" s="53">
        <v>0</v>
      </c>
      <c r="M415" s="53">
        <v>0</v>
      </c>
      <c r="N415" s="53">
        <v>0</v>
      </c>
      <c r="O415" s="53">
        <v>0</v>
      </c>
      <c r="P415" s="53">
        <v>0</v>
      </c>
      <c r="Q415" s="53">
        <v>0</v>
      </c>
      <c r="R415" s="53">
        <v>0</v>
      </c>
      <c r="S415" s="53">
        <v>0</v>
      </c>
      <c r="T415" s="53">
        <v>0</v>
      </c>
      <c r="U415" s="53">
        <v>0</v>
      </c>
      <c r="V415" s="53">
        <v>0</v>
      </c>
      <c r="W415" s="53">
        <v>0</v>
      </c>
      <c r="X415" s="53">
        <v>0</v>
      </c>
      <c r="Y415" s="53">
        <v>0</v>
      </c>
      <c r="Z415" s="53">
        <v>0</v>
      </c>
      <c r="AA415" s="53">
        <v>0</v>
      </c>
      <c r="AB415" s="53">
        <v>0</v>
      </c>
      <c r="AC415" s="53">
        <v>0</v>
      </c>
      <c r="AD415" s="53">
        <v>0</v>
      </c>
      <c r="AE415" s="53">
        <v>0</v>
      </c>
      <c r="AF415" s="53">
        <v>0</v>
      </c>
      <c r="AG415" s="53">
        <v>0</v>
      </c>
      <c r="AH415" s="53">
        <v>0</v>
      </c>
      <c r="AI415" s="53">
        <v>0</v>
      </c>
      <c r="AJ415" s="53">
        <v>0</v>
      </c>
      <c r="AK415" s="53">
        <v>0</v>
      </c>
      <c r="AL415" s="53">
        <v>0</v>
      </c>
      <c r="AM415" s="53">
        <v>0</v>
      </c>
      <c r="AN415" s="53">
        <v>0</v>
      </c>
      <c r="AO415" s="53">
        <v>0</v>
      </c>
      <c r="AP415" s="53">
        <v>0</v>
      </c>
      <c r="AQ415" s="53">
        <v>0</v>
      </c>
      <c r="AR415" s="53">
        <v>0</v>
      </c>
      <c r="AS415" s="53">
        <v>0</v>
      </c>
      <c r="AT415" s="53">
        <v>0</v>
      </c>
      <c r="AU415" s="53">
        <v>0</v>
      </c>
      <c r="AV415" s="53">
        <v>0</v>
      </c>
      <c r="AW415" s="53">
        <v>0</v>
      </c>
      <c r="AX415" s="53">
        <v>0</v>
      </c>
      <c r="AY415" s="53">
        <v>0</v>
      </c>
      <c r="AZ415" s="53">
        <v>0</v>
      </c>
      <c r="BA415" s="53">
        <v>0</v>
      </c>
      <c r="BB415" s="53">
        <v>0</v>
      </c>
      <c r="BC415" s="53">
        <v>0</v>
      </c>
      <c r="BD415" s="53">
        <v>0</v>
      </c>
      <c r="BE415" s="53">
        <v>0</v>
      </c>
      <c r="BF415" s="53">
        <v>0</v>
      </c>
      <c r="BG415" s="53">
        <v>0</v>
      </c>
      <c r="BH415" s="53">
        <v>0</v>
      </c>
      <c r="BI415" s="53">
        <v>0</v>
      </c>
      <c r="BJ415" s="53">
        <v>0</v>
      </c>
      <c r="BK415" s="53">
        <v>0</v>
      </c>
      <c r="BL415" s="53">
        <v>0</v>
      </c>
      <c r="BM415" s="53">
        <v>0</v>
      </c>
      <c r="BN415" s="53">
        <v>0</v>
      </c>
      <c r="BO415" s="53">
        <v>0</v>
      </c>
      <c r="BP415" s="53">
        <v>0</v>
      </c>
      <c r="BQ415" s="53">
        <v>0</v>
      </c>
      <c r="BR415" s="53">
        <v>0</v>
      </c>
      <c r="BS415" s="53">
        <v>0</v>
      </c>
      <c r="BT415" s="53">
        <v>0</v>
      </c>
      <c r="BU415" s="53">
        <v>0</v>
      </c>
      <c r="BV415" s="53">
        <v>0</v>
      </c>
      <c r="BW415" s="53">
        <v>0</v>
      </c>
      <c r="BX415" s="53">
        <v>0</v>
      </c>
      <c r="BY415" s="53">
        <v>0</v>
      </c>
      <c r="BZ415" s="53">
        <v>0</v>
      </c>
      <c r="CA415" s="53">
        <v>0</v>
      </c>
      <c r="CB415" s="53">
        <v>0</v>
      </c>
      <c r="CC415" s="53">
        <v>0</v>
      </c>
      <c r="CD415" s="53">
        <v>0</v>
      </c>
      <c r="CE415" s="53">
        <v>0</v>
      </c>
      <c r="CF415" s="53">
        <v>0</v>
      </c>
      <c r="CG415" s="53">
        <v>0</v>
      </c>
      <c r="CH415" s="53">
        <v>12016433</v>
      </c>
      <c r="CI415" s="53">
        <v>12054295</v>
      </c>
      <c r="CJ415" s="53">
        <v>10552058</v>
      </c>
      <c r="CK415" s="53">
        <v>11404823</v>
      </c>
      <c r="CL415" s="53">
        <v>11614988</v>
      </c>
      <c r="CM415" s="53">
        <v>20970464</v>
      </c>
      <c r="CN415" s="53">
        <v>20923532</v>
      </c>
      <c r="CO415" s="53">
        <v>20933198</v>
      </c>
      <c r="CP415" s="53">
        <v>23278291</v>
      </c>
      <c r="CQ415" s="53">
        <v>23273338</v>
      </c>
      <c r="CR415" s="53">
        <v>23307594</v>
      </c>
      <c r="CS415" s="53">
        <v>23781266</v>
      </c>
      <c r="CT415" s="53">
        <v>23770422</v>
      </c>
      <c r="CU415" s="53">
        <v>23797300</v>
      </c>
      <c r="CV415" s="53">
        <v>24612352</v>
      </c>
      <c r="CW415" s="53">
        <v>24682277</v>
      </c>
      <c r="CX415" s="53">
        <v>23848784</v>
      </c>
      <c r="CY415" s="53">
        <v>23844579</v>
      </c>
      <c r="CZ415" s="53">
        <v>24186625</v>
      </c>
    </row>
    <row r="416" spans="1:104" x14ac:dyDescent="0.2">
      <c r="A416" s="58" t="s">
        <v>100</v>
      </c>
      <c r="B416" s="53">
        <v>1303849</v>
      </c>
      <c r="C416" s="53">
        <v>1301544</v>
      </c>
      <c r="D416" s="53">
        <v>1345941</v>
      </c>
      <c r="E416" s="53">
        <v>1606015</v>
      </c>
      <c r="F416" s="53">
        <v>1732961</v>
      </c>
      <c r="G416" s="53">
        <v>1807273</v>
      </c>
      <c r="H416" s="53">
        <v>1628306</v>
      </c>
      <c r="I416" s="53">
        <v>1645204</v>
      </c>
      <c r="J416" s="53">
        <v>1692293</v>
      </c>
      <c r="K416" s="53">
        <v>1050959</v>
      </c>
      <c r="L416" s="53">
        <v>1034740</v>
      </c>
      <c r="M416" s="53">
        <v>968307</v>
      </c>
      <c r="N416" s="53">
        <v>1338438</v>
      </c>
      <c r="O416" s="53">
        <v>1328990</v>
      </c>
      <c r="P416" s="53">
        <v>2063847</v>
      </c>
      <c r="Q416" s="53">
        <v>2210338</v>
      </c>
      <c r="R416" s="53">
        <v>2359529</v>
      </c>
      <c r="S416" s="53">
        <v>2345590</v>
      </c>
      <c r="T416" s="53">
        <v>3874664</v>
      </c>
      <c r="U416" s="53">
        <v>4371183</v>
      </c>
      <c r="V416" s="53">
        <v>2467104</v>
      </c>
      <c r="W416" s="53">
        <v>2128294</v>
      </c>
      <c r="X416" s="53">
        <v>2122024</v>
      </c>
      <c r="Y416" s="53">
        <v>1349462</v>
      </c>
      <c r="Z416" s="53">
        <v>2426158</v>
      </c>
      <c r="AA416" s="53">
        <v>2733263</v>
      </c>
      <c r="AB416" s="53">
        <v>2777969</v>
      </c>
      <c r="AC416" s="53">
        <v>925305</v>
      </c>
      <c r="AD416" s="53">
        <v>670456</v>
      </c>
      <c r="AE416" s="53">
        <v>849584</v>
      </c>
      <c r="AF416" s="53">
        <v>929107</v>
      </c>
      <c r="AG416" s="53">
        <v>1064629</v>
      </c>
      <c r="AH416" s="53">
        <v>1082101</v>
      </c>
      <c r="AI416" s="53">
        <v>1077264</v>
      </c>
      <c r="AJ416" s="53">
        <v>1100000</v>
      </c>
      <c r="AK416" s="53">
        <v>1041663</v>
      </c>
      <c r="AL416" s="53">
        <v>1032757</v>
      </c>
      <c r="AM416" s="53">
        <v>1034364</v>
      </c>
      <c r="AN416" s="53">
        <v>1036563</v>
      </c>
      <c r="AO416" s="53">
        <v>1032239</v>
      </c>
      <c r="AP416" s="53">
        <v>1029388</v>
      </c>
      <c r="AQ416" s="53">
        <v>1040924</v>
      </c>
      <c r="AR416" s="53">
        <v>1038134</v>
      </c>
      <c r="AS416" s="53">
        <v>0</v>
      </c>
      <c r="AT416" s="53">
        <v>0</v>
      </c>
      <c r="AU416" s="53">
        <v>0</v>
      </c>
      <c r="AV416" s="53">
        <v>0</v>
      </c>
      <c r="AW416" s="53">
        <v>0</v>
      </c>
      <c r="AX416" s="53">
        <v>0</v>
      </c>
      <c r="AY416" s="53">
        <v>0</v>
      </c>
      <c r="AZ416" s="53">
        <v>0</v>
      </c>
      <c r="BA416" s="53">
        <v>0</v>
      </c>
      <c r="BB416" s="53">
        <v>883044</v>
      </c>
      <c r="BC416" s="53">
        <v>1551594</v>
      </c>
      <c r="BD416" s="53">
        <v>1532828</v>
      </c>
      <c r="BE416" s="53">
        <v>1610278</v>
      </c>
      <c r="BF416" s="53">
        <v>1620607</v>
      </c>
      <c r="BG416" s="53">
        <v>1619159</v>
      </c>
      <c r="BH416" s="53">
        <v>1939983</v>
      </c>
      <c r="BI416" s="53">
        <v>1921350</v>
      </c>
      <c r="BJ416" s="53">
        <v>1956799</v>
      </c>
      <c r="BK416" s="53">
        <v>1971723</v>
      </c>
      <c r="BL416" s="53">
        <v>2226942</v>
      </c>
      <c r="BM416" s="53">
        <v>12967500</v>
      </c>
      <c r="BN416" s="53">
        <v>13485890</v>
      </c>
      <c r="BO416" s="53">
        <v>15533301</v>
      </c>
      <c r="BP416" s="53">
        <v>16210700</v>
      </c>
      <c r="BQ416" s="53">
        <v>16770586</v>
      </c>
      <c r="BR416" s="53">
        <v>14510836</v>
      </c>
      <c r="BS416" s="53">
        <v>15508430</v>
      </c>
      <c r="BT416" s="53">
        <v>15370321</v>
      </c>
      <c r="BU416" s="53">
        <v>16372948</v>
      </c>
      <c r="BV416" s="53">
        <v>18233304</v>
      </c>
      <c r="BW416" s="53">
        <v>20758359</v>
      </c>
      <c r="BX416" s="53">
        <v>21663236</v>
      </c>
      <c r="BY416" s="53">
        <v>22114886</v>
      </c>
      <c r="BZ416" s="53">
        <v>27805608</v>
      </c>
      <c r="CA416" s="53">
        <v>28795040</v>
      </c>
      <c r="CB416" s="53">
        <v>29835922</v>
      </c>
      <c r="CC416" s="53">
        <v>31392538</v>
      </c>
      <c r="CD416" s="53">
        <v>33309323</v>
      </c>
      <c r="CE416" s="53">
        <v>35771096</v>
      </c>
      <c r="CF416" s="53">
        <v>35402402</v>
      </c>
      <c r="CG416" s="53">
        <v>35516627</v>
      </c>
      <c r="CH416" s="53">
        <v>23100092</v>
      </c>
      <c r="CI416" s="53">
        <v>23426827</v>
      </c>
      <c r="CJ416" s="53">
        <v>23002571.5</v>
      </c>
      <c r="CK416" s="53">
        <v>24144080</v>
      </c>
      <c r="CL416" s="53">
        <v>24602027</v>
      </c>
      <c r="CM416" s="53">
        <v>24853579</v>
      </c>
      <c r="CN416" s="53">
        <v>24815779</v>
      </c>
      <c r="CO416" s="53">
        <v>24986662</v>
      </c>
      <c r="CP416" s="53">
        <v>25152139</v>
      </c>
      <c r="CQ416" s="53">
        <v>26716968</v>
      </c>
      <c r="CR416" s="53">
        <v>26781926</v>
      </c>
      <c r="CS416" s="53">
        <v>26943070</v>
      </c>
      <c r="CT416" s="53">
        <v>27747766</v>
      </c>
      <c r="CU416" s="53">
        <v>27786828</v>
      </c>
      <c r="CV416" s="53">
        <v>27782733</v>
      </c>
      <c r="CW416" s="53">
        <v>28959892</v>
      </c>
      <c r="CX416" s="53">
        <v>29234241</v>
      </c>
      <c r="CY416" s="53">
        <v>29262188</v>
      </c>
      <c r="CZ416" s="53">
        <v>33214102</v>
      </c>
    </row>
    <row r="417" spans="1:104" x14ac:dyDescent="0.2">
      <c r="A417" s="58"/>
    </row>
    <row r="418" spans="1:104" ht="15" x14ac:dyDescent="0.25">
      <c r="A418" s="52" t="s">
        <v>153</v>
      </c>
    </row>
    <row r="419" spans="1:104" x14ac:dyDescent="0.2">
      <c r="A419" s="60" t="s">
        <v>82</v>
      </c>
      <c r="B419" s="59">
        <v>77.269670720088286</v>
      </c>
      <c r="C419" s="59">
        <v>79.516658653287166</v>
      </c>
      <c r="D419" s="59">
        <v>82.160973029117372</v>
      </c>
      <c r="E419" s="59">
        <v>87.936360841002411</v>
      </c>
      <c r="F419" s="59">
        <v>86.554190662175472</v>
      </c>
      <c r="G419" s="59">
        <v>85.217140915110278</v>
      </c>
      <c r="H419" s="59">
        <v>91.182715867049808</v>
      </c>
      <c r="I419" s="59">
        <v>84.451689031945492</v>
      </c>
      <c r="J419" s="59">
        <v>84.881244515748278</v>
      </c>
      <c r="K419" s="59">
        <v>81.446899939920726</v>
      </c>
      <c r="L419" s="59">
        <v>82.198625053384575</v>
      </c>
      <c r="M419" s="59">
        <v>82.891789483418108</v>
      </c>
      <c r="N419" s="59">
        <v>85.468738214295612</v>
      </c>
      <c r="O419" s="59">
        <v>85.947059574833474</v>
      </c>
      <c r="P419" s="59">
        <v>87.279994353470244</v>
      </c>
      <c r="Q419" s="59">
        <v>86.376185207456928</v>
      </c>
      <c r="R419" s="59">
        <v>85.817150068187615</v>
      </c>
      <c r="S419" s="59">
        <v>83.724920833751</v>
      </c>
      <c r="T419" s="59">
        <v>81.942679985317639</v>
      </c>
      <c r="U419" s="59">
        <v>84.063243184327192</v>
      </c>
      <c r="V419" s="59">
        <v>81.198608135399411</v>
      </c>
      <c r="W419" s="59">
        <v>83.223622615496254</v>
      </c>
      <c r="X419" s="59">
        <v>84.341221046866295</v>
      </c>
      <c r="Y419" s="59">
        <v>82.762829351800889</v>
      </c>
      <c r="Z419" s="59">
        <v>81.168489586230535</v>
      </c>
      <c r="AA419" s="59">
        <v>82.697254209945385</v>
      </c>
      <c r="AB419" s="59">
        <v>83.970121087183173</v>
      </c>
      <c r="AC419" s="59">
        <v>86.690089813090637</v>
      </c>
      <c r="AD419" s="59">
        <v>87.987070027305265</v>
      </c>
      <c r="AE419" s="59">
        <v>88.941110817669767</v>
      </c>
      <c r="AF419" s="59">
        <v>88.909892598649719</v>
      </c>
      <c r="AG419" s="59">
        <v>88.037885075256355</v>
      </c>
      <c r="AH419" s="59">
        <v>86.162981186059795</v>
      </c>
      <c r="AI419" s="59">
        <v>85.644815178127402</v>
      </c>
      <c r="AJ419" s="59">
        <v>83.730835474160415</v>
      </c>
      <c r="AK419" s="59">
        <v>84.708363919157165</v>
      </c>
      <c r="AL419" s="59">
        <v>83.155669128199392</v>
      </c>
      <c r="AM419" s="59">
        <v>86.894592232241237</v>
      </c>
      <c r="AN419" s="59">
        <v>88.038367474268298</v>
      </c>
      <c r="AO419" s="59">
        <v>87.08086086680234</v>
      </c>
      <c r="AP419" s="59">
        <v>88.968337474142928</v>
      </c>
      <c r="AQ419" s="59">
        <v>88.354175837183419</v>
      </c>
      <c r="AR419" s="59">
        <v>85.666790597430435</v>
      </c>
      <c r="AS419" s="59">
        <v>82.536459548944492</v>
      </c>
      <c r="AT419" s="59">
        <v>83.129147931809456</v>
      </c>
      <c r="AU419" s="59">
        <v>82.393339015930152</v>
      </c>
      <c r="AV419" s="59">
        <v>84.018502143062918</v>
      </c>
      <c r="AW419" s="59">
        <v>85.231115483360995</v>
      </c>
      <c r="AX419" s="59">
        <v>88.114629760871239</v>
      </c>
      <c r="AY419" s="59">
        <v>87.757191874352785</v>
      </c>
      <c r="AZ419" s="59">
        <v>86.773911424542476</v>
      </c>
      <c r="BA419" s="59">
        <v>85.167550292807405</v>
      </c>
      <c r="BB419" s="59">
        <v>86.069850426984317</v>
      </c>
      <c r="BC419" s="59">
        <v>88.419615458302459</v>
      </c>
      <c r="BD419" s="59">
        <v>88.748643150954038</v>
      </c>
      <c r="BE419" s="59">
        <v>87.877722033568546</v>
      </c>
      <c r="BF419" s="59">
        <v>86.50564136472488</v>
      </c>
      <c r="BG419" s="59">
        <v>85.021126650133368</v>
      </c>
      <c r="BH419" s="59">
        <v>85.558622572448783</v>
      </c>
      <c r="BI419" s="59">
        <v>84.831934388928616</v>
      </c>
      <c r="BJ419" s="59">
        <v>84.912751061881465</v>
      </c>
      <c r="BK419" s="59">
        <v>82.690661864300651</v>
      </c>
      <c r="BL419" s="59">
        <v>80.618340081208544</v>
      </c>
      <c r="BM419" s="59">
        <v>80.97758059841604</v>
      </c>
      <c r="BN419" s="59">
        <v>81.250068772300338</v>
      </c>
      <c r="BO419" s="59">
        <v>83.958375790352989</v>
      </c>
      <c r="BP419" s="59">
        <v>84.65634624656208</v>
      </c>
      <c r="BQ419" s="59">
        <v>82.774171797241863</v>
      </c>
      <c r="BR419" s="59">
        <v>84.252004939191437</v>
      </c>
      <c r="BS419" s="59">
        <v>84.07689769413858</v>
      </c>
      <c r="BT419" s="59">
        <v>84.525374174015383</v>
      </c>
      <c r="BU419" s="59">
        <v>83.839576219770947</v>
      </c>
      <c r="BV419" s="59">
        <v>84.044578914847648</v>
      </c>
      <c r="BW419" s="59">
        <v>83.181586795673411</v>
      </c>
      <c r="BX419" s="59">
        <v>82.772007481626304</v>
      </c>
      <c r="BY419" s="59">
        <v>84.726949840320543</v>
      </c>
      <c r="BZ419" s="59">
        <v>86.243893013118125</v>
      </c>
      <c r="CA419" s="59">
        <v>86.196708047296681</v>
      </c>
      <c r="CB419" s="59">
        <v>89.534758113676901</v>
      </c>
      <c r="CC419" s="59">
        <v>89.89788659838122</v>
      </c>
      <c r="CD419" s="59">
        <v>83.199537352955161</v>
      </c>
      <c r="CE419" s="59">
        <v>86.332281238574055</v>
      </c>
      <c r="CF419" s="59">
        <v>89.887451052349036</v>
      </c>
      <c r="CG419" s="59">
        <v>89.819437139945279</v>
      </c>
      <c r="CH419" s="59">
        <v>91.273150651841263</v>
      </c>
      <c r="CI419" s="59">
        <v>87.692098126485277</v>
      </c>
      <c r="CJ419" s="59">
        <v>88.086839517964862</v>
      </c>
      <c r="CK419" s="59">
        <v>86.227245284937069</v>
      </c>
      <c r="CL419" s="59">
        <v>86.15421683518349</v>
      </c>
      <c r="CM419" s="59">
        <v>85.191453265253074</v>
      </c>
      <c r="CN419" s="59">
        <v>87.824210330627821</v>
      </c>
      <c r="CO419" s="59">
        <v>88.188963442339741</v>
      </c>
      <c r="CP419" s="59">
        <v>86.462159056466973</v>
      </c>
      <c r="CQ419" s="59">
        <v>87.799342473116795</v>
      </c>
      <c r="CR419" s="59">
        <v>88.331655106501003</v>
      </c>
      <c r="CS419" s="59">
        <v>90.76633077258829</v>
      </c>
      <c r="CT419" s="59">
        <v>90.47110808060232</v>
      </c>
      <c r="CU419" s="59">
        <v>91.627629089630631</v>
      </c>
      <c r="CV419" s="59">
        <v>90.495354011715989</v>
      </c>
      <c r="CW419" s="59">
        <v>89.69486181981425</v>
      </c>
      <c r="CX419" s="59">
        <v>87.648539282546437</v>
      </c>
      <c r="CY419" s="59">
        <v>86.785112344954157</v>
      </c>
      <c r="CZ419" s="59">
        <v>88.365521757301465</v>
      </c>
    </row>
    <row r="420" spans="1:104" x14ac:dyDescent="0.2">
      <c r="A420" s="60" t="s">
        <v>83</v>
      </c>
      <c r="B420" s="59">
        <v>81.982597929932851</v>
      </c>
      <c r="C420" s="59">
        <v>79.836943802438185</v>
      </c>
      <c r="D420" s="59">
        <v>80.962531258395856</v>
      </c>
      <c r="E420" s="59">
        <v>83.765181619874824</v>
      </c>
      <c r="F420" s="59">
        <v>91.261039261310458</v>
      </c>
      <c r="G420" s="59">
        <v>89.149423874507093</v>
      </c>
      <c r="H420" s="59">
        <v>88.318352523374131</v>
      </c>
      <c r="I420" s="59">
        <v>86.101767940901382</v>
      </c>
      <c r="J420" s="59">
        <v>86.159388978475562</v>
      </c>
      <c r="K420" s="59">
        <v>87.489297921406163</v>
      </c>
      <c r="L420" s="59">
        <v>90.309540214740693</v>
      </c>
      <c r="M420" s="59">
        <v>85.137031108948463</v>
      </c>
      <c r="N420" s="59">
        <v>85.403577773985333</v>
      </c>
      <c r="O420" s="59">
        <v>84.517665066661834</v>
      </c>
      <c r="P420" s="59">
        <v>83.990755344640917</v>
      </c>
      <c r="Q420" s="59">
        <v>80.323772126409096</v>
      </c>
      <c r="R420" s="59">
        <v>72.582701391447586</v>
      </c>
      <c r="S420" s="59">
        <v>72.230844940007898</v>
      </c>
      <c r="T420" s="59">
        <v>72.658348925181073</v>
      </c>
      <c r="U420" s="59">
        <v>74.045459310625432</v>
      </c>
      <c r="V420" s="59">
        <v>73.234648395218798</v>
      </c>
      <c r="W420" s="59">
        <v>69.401030572755957</v>
      </c>
      <c r="X420" s="59">
        <v>71.734556447363559</v>
      </c>
      <c r="Y420" s="59">
        <v>73.891452497667728</v>
      </c>
      <c r="Z420" s="59">
        <v>73.665224930249252</v>
      </c>
      <c r="AA420" s="59">
        <v>72.39468718998161</v>
      </c>
      <c r="AB420" s="59">
        <v>73.37968091005682</v>
      </c>
      <c r="AC420" s="59">
        <v>77.172743839565143</v>
      </c>
      <c r="AD420" s="59">
        <v>78.951698786634665</v>
      </c>
      <c r="AE420" s="59">
        <v>77.855674284028041</v>
      </c>
      <c r="AF420" s="59">
        <v>76.420116553530079</v>
      </c>
      <c r="AG420" s="59">
        <v>74.791728719806088</v>
      </c>
      <c r="AH420" s="59">
        <v>75.579712038967614</v>
      </c>
      <c r="AI420" s="59">
        <v>78.412089716503075</v>
      </c>
      <c r="AJ420" s="59">
        <v>76.266493094515354</v>
      </c>
      <c r="AK420" s="59">
        <v>76.402284401663394</v>
      </c>
      <c r="AL420" s="59">
        <v>79.926658742537214</v>
      </c>
      <c r="AM420" s="59">
        <v>84.383668337243193</v>
      </c>
      <c r="AN420" s="59">
        <v>86.070696653016313</v>
      </c>
      <c r="AO420" s="59">
        <v>85.678716156480135</v>
      </c>
      <c r="AP420" s="59">
        <v>88.272098882758371</v>
      </c>
      <c r="AQ420" s="59">
        <v>88.607974787656488</v>
      </c>
      <c r="AR420" s="59">
        <v>89.215794396794578</v>
      </c>
      <c r="AS420" s="59">
        <v>86.058973917847965</v>
      </c>
      <c r="AT420" s="59">
        <v>87.45163007876485</v>
      </c>
      <c r="AU420" s="59">
        <v>44.664853054632317</v>
      </c>
      <c r="AV420" s="59">
        <v>44.309367763656368</v>
      </c>
      <c r="AW420" s="59">
        <v>45.717587136001356</v>
      </c>
      <c r="AX420" s="59">
        <v>43.795721391360004</v>
      </c>
      <c r="AY420" s="59">
        <v>87.813979565413376</v>
      </c>
      <c r="AZ420" s="59">
        <v>86.955700628022385</v>
      </c>
      <c r="BA420" s="59">
        <v>86.339696423928316</v>
      </c>
      <c r="BB420" s="59">
        <v>90.566344533874343</v>
      </c>
      <c r="BC420" s="59">
        <v>85.967695075114108</v>
      </c>
      <c r="BD420" s="59">
        <v>85.10800805544558</v>
      </c>
      <c r="BE420" s="59">
        <v>88.302993134820824</v>
      </c>
      <c r="BF420" s="59">
        <v>92.519539717361525</v>
      </c>
      <c r="BG420" s="59">
        <v>89.637278295747763</v>
      </c>
      <c r="BH420" s="59">
        <v>85.419801826052137</v>
      </c>
      <c r="BI420" s="59">
        <v>90.664324080502738</v>
      </c>
      <c r="BJ420" s="59">
        <v>88.605220696987757</v>
      </c>
      <c r="BK420" s="59">
        <v>84.517452019035943</v>
      </c>
      <c r="BL420" s="59">
        <v>85.896996475220462</v>
      </c>
      <c r="BM420" s="59">
        <v>88.038745845301634</v>
      </c>
      <c r="BN420" s="59">
        <v>85.410336733483646</v>
      </c>
      <c r="BO420" s="59">
        <v>87.121756692820568</v>
      </c>
      <c r="BP420" s="59">
        <v>85.697342966461804</v>
      </c>
      <c r="BQ420" s="59">
        <v>87.514796447491008</v>
      </c>
      <c r="BR420" s="59">
        <v>84.960984040476291</v>
      </c>
      <c r="BS420" s="59">
        <v>85.491344721219846</v>
      </c>
      <c r="BT420" s="59">
        <v>86.495400292487844</v>
      </c>
      <c r="BU420" s="59">
        <v>83.506276074742232</v>
      </c>
      <c r="BV420" s="59">
        <v>81.985585186225336</v>
      </c>
      <c r="BW420" s="59">
        <v>83.720018973073252</v>
      </c>
      <c r="BX420" s="59">
        <v>82.285757385589406</v>
      </c>
      <c r="BY420" s="59">
        <v>84.00996828201113</v>
      </c>
      <c r="BZ420" s="59">
        <v>87.959613558049767</v>
      </c>
      <c r="CA420" s="59">
        <v>84.421440732140965</v>
      </c>
      <c r="CB420" s="59">
        <v>89.724940937813216</v>
      </c>
      <c r="CC420" s="59">
        <v>87.750266632460111</v>
      </c>
      <c r="CD420" s="59">
        <v>87.76869980177031</v>
      </c>
      <c r="CE420" s="59">
        <v>91.017945555469154</v>
      </c>
      <c r="CF420" s="59">
        <v>92.75778536710871</v>
      </c>
      <c r="CG420" s="59">
        <v>89.238886363629064</v>
      </c>
      <c r="CH420" s="59">
        <v>91.640933206045659</v>
      </c>
      <c r="CI420" s="59">
        <v>90.401001835676752</v>
      </c>
      <c r="CJ420" s="59">
        <v>89.630568594241197</v>
      </c>
      <c r="CK420" s="59">
        <v>88.664622081066213</v>
      </c>
      <c r="CL420" s="59">
        <v>83.239339972049336</v>
      </c>
      <c r="CM420" s="59">
        <v>80.615950183056924</v>
      </c>
      <c r="CN420" s="59">
        <v>74.98919962611339</v>
      </c>
      <c r="CO420" s="59">
        <v>88.582494263339143</v>
      </c>
      <c r="CP420" s="59">
        <v>92.646943846997274</v>
      </c>
      <c r="CQ420" s="59">
        <v>92.266504177277923</v>
      </c>
      <c r="CR420" s="59">
        <v>93.570709474852734</v>
      </c>
      <c r="CS420" s="59">
        <v>91.913190337239442</v>
      </c>
      <c r="CT420" s="59">
        <v>93.281005615670878</v>
      </c>
      <c r="CU420" s="59">
        <v>94.768273902211064</v>
      </c>
      <c r="CV420" s="59">
        <v>95.075625579347545</v>
      </c>
      <c r="CW420" s="59">
        <v>95.392059225352639</v>
      </c>
      <c r="CX420" s="59">
        <v>93.951333174234975</v>
      </c>
      <c r="CY420" s="59">
        <v>95.687237536012503</v>
      </c>
      <c r="CZ420" s="59">
        <v>77.671615203541137</v>
      </c>
    </row>
    <row r="421" spans="1:104" x14ac:dyDescent="0.2">
      <c r="A421" s="60" t="s">
        <v>84</v>
      </c>
      <c r="B421" s="59">
        <v>71.888979460179129</v>
      </c>
      <c r="C421" s="59">
        <v>71.437408071376822</v>
      </c>
      <c r="D421" s="59">
        <v>70.746643434388147</v>
      </c>
      <c r="E421" s="59">
        <v>72.097661517026367</v>
      </c>
      <c r="F421" s="59">
        <v>74.197130185073433</v>
      </c>
      <c r="G421" s="59">
        <v>75.972338226233433</v>
      </c>
      <c r="H421" s="59">
        <v>75.431764314994879</v>
      </c>
      <c r="I421" s="59">
        <v>80.530814601744211</v>
      </c>
      <c r="J421" s="59">
        <v>80.698045397375708</v>
      </c>
      <c r="K421" s="59">
        <v>78.304516326743936</v>
      </c>
      <c r="L421" s="59">
        <v>78.627750252744363</v>
      </c>
      <c r="M421" s="59">
        <v>80.533800957703079</v>
      </c>
      <c r="N421" s="59">
        <v>79.511736913381796</v>
      </c>
      <c r="O421" s="59">
        <v>79.368882001937337</v>
      </c>
      <c r="P421" s="59">
        <v>79.467879170613287</v>
      </c>
      <c r="Q421" s="59">
        <v>78.713781847497685</v>
      </c>
      <c r="R421" s="59">
        <v>76.705793418970941</v>
      </c>
      <c r="S421" s="59">
        <v>74.953314924146369</v>
      </c>
      <c r="T421" s="59">
        <v>75.469873406785126</v>
      </c>
      <c r="U421" s="59">
        <v>71.337114468081424</v>
      </c>
      <c r="V421" s="59">
        <v>67.943435635665153</v>
      </c>
      <c r="W421" s="59">
        <v>70.155391465041347</v>
      </c>
      <c r="X421" s="59">
        <v>71.088985098330255</v>
      </c>
      <c r="Y421" s="59">
        <v>77.983401419474603</v>
      </c>
      <c r="Z421" s="59">
        <v>74.863865061308857</v>
      </c>
      <c r="AA421" s="59">
        <v>76.855575026813412</v>
      </c>
      <c r="AB421" s="59">
        <v>81.253605456672943</v>
      </c>
      <c r="AC421" s="59">
        <v>88.092539054039122</v>
      </c>
      <c r="AD421" s="59">
        <v>79.418956887107839</v>
      </c>
      <c r="AE421" s="59">
        <v>83.477807907440351</v>
      </c>
      <c r="AF421" s="59">
        <v>81.890155505688682</v>
      </c>
      <c r="AG421" s="59">
        <v>84.241506768204161</v>
      </c>
      <c r="AH421" s="59">
        <v>77.4406266005806</v>
      </c>
      <c r="AI421" s="59">
        <v>77.374243578648034</v>
      </c>
      <c r="AJ421" s="59">
        <v>76.063069021152813</v>
      </c>
      <c r="AK421" s="59">
        <v>80.962486160108199</v>
      </c>
      <c r="AL421" s="59">
        <v>74.572677089880685</v>
      </c>
      <c r="AM421" s="59">
        <v>77.243684066060723</v>
      </c>
      <c r="AN421" s="59">
        <v>78.97030590123309</v>
      </c>
      <c r="AO421" s="59">
        <v>84.426551626931172</v>
      </c>
      <c r="AP421" s="59">
        <v>85.887159713265191</v>
      </c>
      <c r="AQ421" s="59">
        <v>85.546712567989658</v>
      </c>
      <c r="AR421" s="59">
        <v>84.899952015865878</v>
      </c>
      <c r="AS421" s="59">
        <v>85.895766260299823</v>
      </c>
      <c r="AT421" s="59">
        <v>85.53932012650148</v>
      </c>
      <c r="AU421" s="59">
        <v>84.789574481430535</v>
      </c>
      <c r="AV421" s="59">
        <v>83.048393206467026</v>
      </c>
      <c r="AW421" s="59">
        <v>84.557487570521999</v>
      </c>
      <c r="AX421" s="59">
        <v>84.345995903886134</v>
      </c>
      <c r="AY421" s="59">
        <v>84.930846546028135</v>
      </c>
      <c r="AZ421" s="59">
        <v>85.962208122496193</v>
      </c>
      <c r="BA421" s="59">
        <v>87.702378168392585</v>
      </c>
      <c r="BB421" s="59">
        <v>88.212786655402084</v>
      </c>
      <c r="BC421" s="59">
        <v>87.307282553946607</v>
      </c>
      <c r="BD421" s="59">
        <v>85.881221796451698</v>
      </c>
      <c r="BE421" s="59">
        <v>88.678363307493399</v>
      </c>
      <c r="BF421" s="59">
        <v>87.155025341326649</v>
      </c>
      <c r="BG421" s="59">
        <v>87.491908795246076</v>
      </c>
      <c r="BH421" s="59">
        <v>85.462455652033327</v>
      </c>
      <c r="BI421" s="59">
        <v>87.103038767110931</v>
      </c>
      <c r="BJ421" s="59">
        <v>84.775877874004436</v>
      </c>
      <c r="BK421" s="59">
        <v>84.236515364134519</v>
      </c>
      <c r="BL421" s="59">
        <v>83.677542790181874</v>
      </c>
      <c r="BM421" s="59">
        <v>84.372573832724356</v>
      </c>
      <c r="BN421" s="59">
        <v>84.077397809517649</v>
      </c>
      <c r="BO421" s="59">
        <v>85.216625902863072</v>
      </c>
      <c r="BP421" s="59">
        <v>84.880541977642764</v>
      </c>
      <c r="BQ421" s="59">
        <v>86.237132422526301</v>
      </c>
      <c r="BR421" s="59">
        <v>87.653824766239993</v>
      </c>
      <c r="BS421" s="59">
        <v>86.881228587582299</v>
      </c>
      <c r="BT421" s="59">
        <v>87.334572045056419</v>
      </c>
      <c r="BU421" s="59">
        <v>89.262130025875152</v>
      </c>
      <c r="BV421" s="59">
        <v>87.780219471304861</v>
      </c>
      <c r="BW421" s="59">
        <v>88.446484978313649</v>
      </c>
      <c r="BX421" s="59">
        <v>84.133307923344518</v>
      </c>
      <c r="BY421" s="59">
        <v>84.17570748757295</v>
      </c>
      <c r="BZ421" s="59">
        <v>83.93547640550976</v>
      </c>
      <c r="CA421" s="59">
        <v>85.946777284049006</v>
      </c>
      <c r="CB421" s="59">
        <v>86.978627958160089</v>
      </c>
      <c r="CC421" s="59">
        <v>86.169430121544238</v>
      </c>
      <c r="CD421" s="59">
        <v>77.380625953994269</v>
      </c>
      <c r="CE421" s="59">
        <v>80.153078960699119</v>
      </c>
      <c r="CF421" s="59">
        <v>84.464966871893836</v>
      </c>
      <c r="CG421" s="59">
        <v>85.043207560000695</v>
      </c>
      <c r="CH421" s="59">
        <v>85.652930064412459</v>
      </c>
      <c r="CI421" s="59">
        <v>87.688387126920773</v>
      </c>
      <c r="CJ421" s="59">
        <v>92.429298079909032</v>
      </c>
      <c r="CK421" s="59">
        <v>91.385269506356934</v>
      </c>
      <c r="CL421" s="59">
        <v>91.1296819215585</v>
      </c>
      <c r="CM421" s="59">
        <v>90.095095696822597</v>
      </c>
      <c r="CN421" s="59">
        <v>90.924907151474187</v>
      </c>
      <c r="CO421" s="59">
        <v>90.238220814766379</v>
      </c>
      <c r="CP421" s="59">
        <v>92.976354325320941</v>
      </c>
      <c r="CQ421" s="59">
        <v>93.150713496524588</v>
      </c>
      <c r="CR421" s="59">
        <v>94.363577701929771</v>
      </c>
      <c r="CS421" s="59">
        <v>94.21886238760321</v>
      </c>
      <c r="CT421" s="59">
        <v>94.273916009105761</v>
      </c>
      <c r="CU421" s="59">
        <v>94.275066848495385</v>
      </c>
      <c r="CV421" s="59">
        <v>95.502468845223547</v>
      </c>
      <c r="CW421" s="59">
        <v>94.849026711478089</v>
      </c>
      <c r="CX421" s="59">
        <v>93.946260988071757</v>
      </c>
      <c r="CY421" s="59">
        <v>94.148230613922024</v>
      </c>
      <c r="CZ421" s="59">
        <v>92.942317620936166</v>
      </c>
    </row>
    <row r="422" spans="1:104" x14ac:dyDescent="0.2">
      <c r="A422" s="60" t="s">
        <v>88</v>
      </c>
      <c r="B422" s="59">
        <v>54.651005870890366</v>
      </c>
      <c r="C422" s="59">
        <v>57.931268674518101</v>
      </c>
      <c r="D422" s="59">
        <v>60.456563025784874</v>
      </c>
      <c r="E422" s="59">
        <v>75.66278254328715</v>
      </c>
      <c r="F422" s="59">
        <v>52.32716000661668</v>
      </c>
      <c r="G422" s="59">
        <v>51.837893043172066</v>
      </c>
      <c r="H422" s="59">
        <v>50.585637931766769</v>
      </c>
      <c r="I422" s="59">
        <v>62.56201055428614</v>
      </c>
      <c r="J422" s="59">
        <v>61.382612728988782</v>
      </c>
      <c r="K422" s="59">
        <v>62.32328233847835</v>
      </c>
      <c r="L422" s="59">
        <v>63.196576544030705</v>
      </c>
      <c r="M422" s="59">
        <v>63.459981760208052</v>
      </c>
      <c r="N422" s="59">
        <v>62.362540114662657</v>
      </c>
      <c r="O422" s="59">
        <v>76.979951513473694</v>
      </c>
      <c r="P422" s="59">
        <v>76.414354098738997</v>
      </c>
      <c r="Q422" s="59">
        <v>77.239227433989257</v>
      </c>
      <c r="R422" s="59">
        <v>75.298046306238348</v>
      </c>
      <c r="S422" s="59">
        <v>75.382153960057266</v>
      </c>
      <c r="T422" s="59">
        <v>76.52203815608361</v>
      </c>
      <c r="U422" s="59">
        <v>77.359738750631109</v>
      </c>
      <c r="V422" s="59">
        <v>75.901048895769392</v>
      </c>
      <c r="W422" s="59">
        <v>76.70137989231965</v>
      </c>
      <c r="X422" s="59">
        <v>78.259517995355509</v>
      </c>
      <c r="Y422" s="59">
        <v>77.258841105786885</v>
      </c>
      <c r="Z422" s="59">
        <v>78.725976529267953</v>
      </c>
      <c r="AA422" s="59">
        <v>79.033829905101499</v>
      </c>
      <c r="AB422" s="59">
        <v>80.529456244675615</v>
      </c>
      <c r="AC422" s="59">
        <v>81.007499276226071</v>
      </c>
      <c r="AD422" s="59">
        <v>79.324415560308438</v>
      </c>
      <c r="AE422" s="59">
        <v>79.666172541489516</v>
      </c>
      <c r="AF422" s="59">
        <v>80.579095236024642</v>
      </c>
      <c r="AG422" s="59">
        <v>80.911110093830828</v>
      </c>
      <c r="AH422" s="59">
        <v>80.950517498409909</v>
      </c>
      <c r="AI422" s="59">
        <v>81.407113394587014</v>
      </c>
      <c r="AJ422" s="59">
        <v>81.356502492673982</v>
      </c>
      <c r="AK422" s="59">
        <v>81.808455210955543</v>
      </c>
      <c r="AL422" s="59">
        <v>80.955814980249471</v>
      </c>
      <c r="AM422" s="59">
        <v>83.711085593912912</v>
      </c>
      <c r="AN422" s="59">
        <v>84.69986408608294</v>
      </c>
      <c r="AO422" s="59">
        <v>82.173555548081083</v>
      </c>
      <c r="AP422" s="59">
        <v>81.735329171145679</v>
      </c>
      <c r="AQ422" s="59">
        <v>81.738388564051277</v>
      </c>
      <c r="AR422" s="59">
        <v>82.108689324959343</v>
      </c>
      <c r="AS422" s="59">
        <v>82.15325097663569</v>
      </c>
      <c r="AT422" s="59">
        <v>82.870988865789897</v>
      </c>
      <c r="AU422" s="59">
        <v>84.497138866753531</v>
      </c>
      <c r="AV422" s="59">
        <v>84.961441729095768</v>
      </c>
      <c r="AW422" s="59">
        <v>83.529372552428327</v>
      </c>
      <c r="AX422" s="59">
        <v>84.495004909991152</v>
      </c>
      <c r="AY422" s="59">
        <v>85.718511485709385</v>
      </c>
      <c r="AZ422" s="59">
        <v>87.404479711589133</v>
      </c>
      <c r="BA422" s="59">
        <v>88.748803827582151</v>
      </c>
      <c r="BB422" s="59">
        <v>85.600079900275759</v>
      </c>
      <c r="BC422" s="59">
        <v>86.413819313167721</v>
      </c>
      <c r="BD422" s="59">
        <v>84.37629209593274</v>
      </c>
      <c r="BE422" s="59">
        <v>84.666848694947689</v>
      </c>
      <c r="BF422" s="59">
        <v>80.854625368637826</v>
      </c>
      <c r="BG422" s="59">
        <v>82.314810836204799</v>
      </c>
      <c r="BH422" s="59">
        <v>81.115878613715466</v>
      </c>
      <c r="BI422" s="59">
        <v>81.114122195688211</v>
      </c>
      <c r="BJ422" s="59">
        <v>80.857234509985176</v>
      </c>
      <c r="BK422" s="59">
        <v>79.124070879385201</v>
      </c>
      <c r="BL422" s="59">
        <v>79.495938873656428</v>
      </c>
      <c r="BM422" s="59">
        <v>78.89237485854008</v>
      </c>
      <c r="BN422" s="59">
        <v>79.252008935513686</v>
      </c>
      <c r="BO422" s="59">
        <v>81.802498941688086</v>
      </c>
      <c r="BP422" s="59">
        <v>83.995687468011965</v>
      </c>
      <c r="BQ422" s="59">
        <v>83.58294333486262</v>
      </c>
      <c r="BR422" s="59">
        <v>80.715858650964719</v>
      </c>
      <c r="BS422" s="59">
        <v>81.249184036612206</v>
      </c>
      <c r="BT422" s="59">
        <v>82.30751244902244</v>
      </c>
      <c r="BU422" s="59">
        <v>82.690412879135295</v>
      </c>
      <c r="BV422" s="59">
        <v>83.248691610668175</v>
      </c>
      <c r="BW422" s="59">
        <v>84.379357900473266</v>
      </c>
      <c r="BX422" s="59">
        <v>84.654319922723573</v>
      </c>
      <c r="BY422" s="59">
        <v>84.382684343298806</v>
      </c>
      <c r="BZ422" s="59">
        <v>86.040644222533018</v>
      </c>
      <c r="CA422" s="59">
        <v>89.18060492072199</v>
      </c>
      <c r="CB422" s="59">
        <v>90.336111806034197</v>
      </c>
      <c r="CC422" s="59">
        <v>90.100575876196686</v>
      </c>
      <c r="CD422" s="59">
        <v>87.302509537395252</v>
      </c>
      <c r="CE422" s="59">
        <v>92.897960276249435</v>
      </c>
      <c r="CF422" s="59">
        <v>93.51546518314872</v>
      </c>
      <c r="CG422" s="59">
        <v>90.472979259075302</v>
      </c>
      <c r="CH422" s="59">
        <v>90.924225648593691</v>
      </c>
      <c r="CI422" s="59">
        <v>90.112482210177774</v>
      </c>
      <c r="CJ422" s="59">
        <v>91.724284844796102</v>
      </c>
      <c r="CK422" s="59">
        <v>90.755746342302857</v>
      </c>
      <c r="CL422" s="59">
        <v>90.096127924135232</v>
      </c>
      <c r="CM422" s="59">
        <v>92.937799392414163</v>
      </c>
      <c r="CN422" s="59">
        <v>90.833220393225972</v>
      </c>
      <c r="CO422" s="59">
        <v>90.380597307180679</v>
      </c>
      <c r="CP422" s="59">
        <v>92.946842065059457</v>
      </c>
      <c r="CQ422" s="59">
        <v>92.86145402973851</v>
      </c>
      <c r="CR422" s="59">
        <v>93.221981169092615</v>
      </c>
      <c r="CS422" s="59">
        <v>92.373951334999887</v>
      </c>
      <c r="CT422" s="59">
        <v>94.005360203974362</v>
      </c>
      <c r="CU422" s="59">
        <v>93.916814643940967</v>
      </c>
      <c r="CV422" s="59">
        <v>93.291383484134201</v>
      </c>
      <c r="CW422" s="59">
        <v>92.026673179312255</v>
      </c>
      <c r="CX422" s="59">
        <v>90.930372846492318</v>
      </c>
      <c r="CY422" s="59">
        <v>90.659909213963658</v>
      </c>
      <c r="CZ422" s="59">
        <v>91.226737965645682</v>
      </c>
    </row>
    <row r="423" spans="1:104" x14ac:dyDescent="0.2">
      <c r="A423" s="60" t="s">
        <v>92</v>
      </c>
      <c r="B423" s="59">
        <v>65.956258675039621</v>
      </c>
      <c r="C423" s="59">
        <v>65.589196183201352</v>
      </c>
      <c r="D423" s="59">
        <v>64.446251307559692</v>
      </c>
      <c r="E423" s="59">
        <v>66.499971227551953</v>
      </c>
      <c r="F423" s="59">
        <v>65.361606183748009</v>
      </c>
      <c r="G423" s="59">
        <v>62.454009521308471</v>
      </c>
      <c r="H423" s="59">
        <v>66.383022503422325</v>
      </c>
      <c r="I423" s="59">
        <v>67.348399945908426</v>
      </c>
      <c r="J423" s="59">
        <v>68.327216224712146</v>
      </c>
      <c r="K423" s="59">
        <v>64.302314226141746</v>
      </c>
      <c r="L423" s="59">
        <v>66.242447848653995</v>
      </c>
      <c r="M423" s="59">
        <v>57.398646773354741</v>
      </c>
      <c r="N423" s="59">
        <v>56.777251639563531</v>
      </c>
      <c r="O423" s="59">
        <v>58.465708790371998</v>
      </c>
      <c r="P423" s="59">
        <v>56.696957329585572</v>
      </c>
      <c r="Q423" s="59">
        <v>58.535782519889899</v>
      </c>
      <c r="R423" s="59">
        <v>56.073149215175754</v>
      </c>
      <c r="S423" s="59">
        <v>56.353821062836538</v>
      </c>
      <c r="T423" s="59">
        <v>56.851531806096112</v>
      </c>
      <c r="U423" s="59">
        <v>59.565134846593807</v>
      </c>
      <c r="V423" s="59">
        <v>59.676189819070494</v>
      </c>
      <c r="W423" s="59">
        <v>59.025510072049123</v>
      </c>
      <c r="X423" s="59">
        <v>63.937827226268098</v>
      </c>
      <c r="Y423" s="59">
        <v>63.172544015081264</v>
      </c>
      <c r="Z423" s="59">
        <v>86.433788923459744</v>
      </c>
      <c r="AA423" s="59">
        <v>86.926938641353672</v>
      </c>
      <c r="AB423" s="59">
        <v>95.488533795702651</v>
      </c>
      <c r="AC423" s="59">
        <v>89.157704612038785</v>
      </c>
      <c r="AD423" s="59">
        <v>92.631241608264716</v>
      </c>
      <c r="AE423" s="59">
        <v>91.259190496666861</v>
      </c>
      <c r="AF423" s="59">
        <v>91.543258855647963</v>
      </c>
      <c r="AG423" s="59">
        <v>90.698246249892989</v>
      </c>
      <c r="AH423" s="59">
        <v>89.169390544271053</v>
      </c>
      <c r="AI423" s="59">
        <v>89.693713628524421</v>
      </c>
      <c r="AJ423" s="59">
        <v>88.809418895614527</v>
      </c>
      <c r="AK423" s="59">
        <v>86.530845935911714</v>
      </c>
      <c r="AL423" s="59">
        <v>85.038789235090462</v>
      </c>
      <c r="AM423" s="59">
        <v>84.198314208787423</v>
      </c>
      <c r="AN423" s="59">
        <v>85.54878231803535</v>
      </c>
      <c r="AO423" s="59">
        <v>82.494864762164553</v>
      </c>
      <c r="AP423" s="59">
        <v>85.73010454573155</v>
      </c>
      <c r="AQ423" s="59">
        <v>86.800791697962595</v>
      </c>
      <c r="AR423" s="59">
        <v>87.539084301798482</v>
      </c>
      <c r="AS423" s="59">
        <v>81.905659670872637</v>
      </c>
      <c r="AT423" s="59">
        <v>85.694018837716072</v>
      </c>
      <c r="AU423" s="59">
        <v>86.060556889487486</v>
      </c>
      <c r="AV423" s="59">
        <v>85.926918227557778</v>
      </c>
      <c r="AW423" s="59">
        <v>84.137474714351541</v>
      </c>
      <c r="AX423" s="59">
        <v>84.628522122363819</v>
      </c>
      <c r="AY423" s="59">
        <v>81.209686325302727</v>
      </c>
      <c r="AZ423" s="59">
        <v>83.175275522530512</v>
      </c>
      <c r="BA423" s="59">
        <v>81.164233605680863</v>
      </c>
      <c r="BB423" s="59">
        <v>85.575838462971205</v>
      </c>
      <c r="BC423" s="59">
        <v>86.46051169412479</v>
      </c>
      <c r="BD423" s="59">
        <v>85.730969925822194</v>
      </c>
      <c r="BE423" s="59">
        <v>85.208689701205714</v>
      </c>
      <c r="BF423" s="59">
        <v>84.204551219271011</v>
      </c>
      <c r="BG423" s="59">
        <v>83.820442247201299</v>
      </c>
      <c r="BH423" s="59">
        <v>81.580294525590205</v>
      </c>
      <c r="BI423" s="59">
        <v>65.820632769637115</v>
      </c>
      <c r="BJ423" s="59">
        <v>66.043473770152858</v>
      </c>
      <c r="BK423" s="59">
        <v>71.386298490006183</v>
      </c>
      <c r="BL423" s="59">
        <v>69.123588054665262</v>
      </c>
      <c r="BM423" s="59">
        <v>62.980329355193355</v>
      </c>
      <c r="BN423" s="59">
        <v>64.119899901487301</v>
      </c>
      <c r="BO423" s="59">
        <v>64.441747654114806</v>
      </c>
      <c r="BP423" s="59">
        <v>63.200774217333866</v>
      </c>
      <c r="BQ423" s="59">
        <v>65.435207399278639</v>
      </c>
      <c r="BR423" s="59">
        <v>75.914122142430145</v>
      </c>
      <c r="BS423" s="59">
        <v>76.252050099351024</v>
      </c>
      <c r="BT423" s="59">
        <v>73.614948640585681</v>
      </c>
      <c r="BU423" s="59">
        <v>76.8978019590202</v>
      </c>
      <c r="BV423" s="59">
        <v>74.245916289247688</v>
      </c>
      <c r="BW423" s="59">
        <v>73.490696677157743</v>
      </c>
      <c r="BX423" s="59">
        <v>71.974417853242656</v>
      </c>
      <c r="BY423" s="59">
        <v>78.15308401272641</v>
      </c>
      <c r="BZ423" s="59">
        <v>79.292627493530745</v>
      </c>
      <c r="CA423" s="59">
        <v>83.766954251433546</v>
      </c>
      <c r="CB423" s="59">
        <v>86.571439759350952</v>
      </c>
      <c r="CC423" s="59">
        <v>85.585956159674552</v>
      </c>
      <c r="CD423" s="59">
        <v>81.492210509555989</v>
      </c>
      <c r="CE423" s="59">
        <v>83.284588063628931</v>
      </c>
      <c r="CF423" s="59">
        <v>83.065260021724114</v>
      </c>
      <c r="CG423" s="59">
        <v>84.375738578155676</v>
      </c>
      <c r="CH423" s="59">
        <v>83.793766814469208</v>
      </c>
      <c r="CI423" s="59">
        <v>86.337131842777168</v>
      </c>
      <c r="CJ423" s="59">
        <v>85.726765722153274</v>
      </c>
      <c r="CK423" s="59">
        <v>81.043712668873809</v>
      </c>
      <c r="CL423" s="59">
        <v>80.384116499545584</v>
      </c>
      <c r="CM423" s="59">
        <v>80.089084081089553</v>
      </c>
      <c r="CN423" s="59">
        <v>85.662949459367411</v>
      </c>
      <c r="CO423" s="59">
        <v>87.729101367294959</v>
      </c>
      <c r="CP423" s="59">
        <v>86.7051536082909</v>
      </c>
      <c r="CQ423" s="59">
        <v>91.549534763546561</v>
      </c>
      <c r="CR423" s="59">
        <v>90.302093550638347</v>
      </c>
      <c r="CS423" s="59">
        <v>89.211547207749703</v>
      </c>
      <c r="CT423" s="59">
        <v>90.285475767200595</v>
      </c>
      <c r="CU423" s="59">
        <v>91.363996176696247</v>
      </c>
      <c r="CV423" s="59">
        <v>90.250711614796145</v>
      </c>
      <c r="CW423" s="59">
        <v>91.363482155507995</v>
      </c>
      <c r="CX423" s="59">
        <v>91.815359633218222</v>
      </c>
      <c r="CY423" s="59">
        <v>88.228742124665075</v>
      </c>
      <c r="CZ423" s="59">
        <v>86.65037603538164</v>
      </c>
    </row>
    <row r="424" spans="1:104" x14ac:dyDescent="0.2">
      <c r="A424" s="60" t="s">
        <v>93</v>
      </c>
      <c r="B424" s="59">
        <v>77.45689044088752</v>
      </c>
      <c r="C424" s="59">
        <v>79.41479394001189</v>
      </c>
      <c r="D424" s="59">
        <v>84.990678908325449</v>
      </c>
      <c r="E424" s="59">
        <v>87.68398250000196</v>
      </c>
      <c r="F424" s="59">
        <v>88.585761907862448</v>
      </c>
      <c r="G424" s="59">
        <v>89.631663639812899</v>
      </c>
      <c r="H424" s="59">
        <v>87.505758628541813</v>
      </c>
      <c r="I424" s="59">
        <v>90.256773273154266</v>
      </c>
      <c r="J424" s="59">
        <v>87.375058951862243</v>
      </c>
      <c r="K424" s="59">
        <v>88.5352117633809</v>
      </c>
      <c r="L424" s="59">
        <v>88.645162045357111</v>
      </c>
      <c r="M424" s="59">
        <v>88.586295564881937</v>
      </c>
      <c r="N424" s="59">
        <v>87.657456898036429</v>
      </c>
      <c r="O424" s="59">
        <v>85.74821338372621</v>
      </c>
      <c r="P424" s="59">
        <v>81.208778690590748</v>
      </c>
      <c r="Q424" s="59">
        <v>81.125983825384751</v>
      </c>
      <c r="R424" s="59">
        <v>83.32147160962819</v>
      </c>
      <c r="S424" s="59">
        <v>79.278294886415921</v>
      </c>
      <c r="T424" s="59">
        <v>79.367012427599164</v>
      </c>
      <c r="U424" s="59">
        <v>77.785010200592978</v>
      </c>
      <c r="V424" s="59">
        <v>78.177935008732362</v>
      </c>
      <c r="W424" s="59">
        <v>81.254508555692823</v>
      </c>
      <c r="X424" s="59">
        <v>82.04215199090747</v>
      </c>
      <c r="Y424" s="59">
        <v>83.263483774076093</v>
      </c>
      <c r="Z424" s="59">
        <v>80.768251065506377</v>
      </c>
      <c r="AA424" s="59">
        <v>86.870919014166134</v>
      </c>
      <c r="AB424" s="59">
        <v>87.151371568734973</v>
      </c>
      <c r="AC424" s="59">
        <v>88.208207408436678</v>
      </c>
      <c r="AD424" s="59">
        <v>89.958561238937335</v>
      </c>
      <c r="AE424" s="59">
        <v>87.039025677219854</v>
      </c>
      <c r="AF424" s="59">
        <v>88.345147937039911</v>
      </c>
      <c r="AG424" s="59">
        <v>88.780262173812901</v>
      </c>
      <c r="AH424" s="59">
        <v>77.093589684465002</v>
      </c>
      <c r="AI424" s="59">
        <v>74.86539524267306</v>
      </c>
      <c r="AJ424" s="59">
        <v>73.780572372705564</v>
      </c>
      <c r="AK424" s="59">
        <v>71.723565719930278</v>
      </c>
      <c r="AL424" s="59">
        <v>69.388284123988612</v>
      </c>
      <c r="AM424" s="59">
        <v>72.111186147917721</v>
      </c>
      <c r="AN424" s="59">
        <v>72.603863707835544</v>
      </c>
      <c r="AO424" s="59">
        <v>74.278574388120589</v>
      </c>
      <c r="AP424" s="59">
        <v>72.697044211069141</v>
      </c>
      <c r="AQ424" s="59">
        <v>72.005626163593746</v>
      </c>
      <c r="AR424" s="59">
        <v>70.276320762552075</v>
      </c>
      <c r="AS424" s="59">
        <v>84.065229685595327</v>
      </c>
      <c r="AT424" s="59">
        <v>81.713130906093923</v>
      </c>
      <c r="AU424" s="59">
        <v>82.699645749669841</v>
      </c>
      <c r="AV424" s="59">
        <v>83.814980728657844</v>
      </c>
      <c r="AW424" s="59">
        <v>83.584778520015576</v>
      </c>
      <c r="AX424" s="59">
        <v>80.403114861363491</v>
      </c>
      <c r="AY424" s="59">
        <v>80.237562375932015</v>
      </c>
      <c r="AZ424" s="59">
        <v>78.077431734449917</v>
      </c>
      <c r="BA424" s="59">
        <v>76.249054505665654</v>
      </c>
      <c r="BB424" s="59">
        <v>77.996121694876464</v>
      </c>
      <c r="BC424" s="59">
        <v>76.562807208692945</v>
      </c>
      <c r="BD424" s="59">
        <v>75.050604247961147</v>
      </c>
      <c r="BE424" s="59">
        <v>76.184561663532634</v>
      </c>
      <c r="BF424" s="59">
        <v>76.823250863094628</v>
      </c>
      <c r="BG424" s="59">
        <v>72.215359471820662</v>
      </c>
      <c r="BH424" s="59">
        <v>70.551661390830674</v>
      </c>
      <c r="BI424" s="59">
        <v>72.731993784616506</v>
      </c>
      <c r="BJ424" s="59">
        <v>66.415522772974981</v>
      </c>
      <c r="BK424" s="59">
        <v>64.493999446519567</v>
      </c>
      <c r="BL424" s="59">
        <v>63.779610242797034</v>
      </c>
      <c r="BM424" s="59">
        <v>65.779056394525384</v>
      </c>
      <c r="BN424" s="59">
        <v>63.78748736542812</v>
      </c>
      <c r="BO424" s="59">
        <v>64.988506452731301</v>
      </c>
      <c r="BP424" s="59">
        <v>64.941701182498207</v>
      </c>
      <c r="BQ424" s="59">
        <v>62.812024899788035</v>
      </c>
      <c r="BR424" s="59">
        <v>63.129534788731569</v>
      </c>
      <c r="BS424" s="59">
        <v>63.603033501416405</v>
      </c>
      <c r="BT424" s="59">
        <v>64.495950065980324</v>
      </c>
      <c r="BU424" s="59">
        <v>64.898366299094761</v>
      </c>
      <c r="BV424" s="59">
        <v>63.784489523719799</v>
      </c>
      <c r="BW424" s="59">
        <v>63.018721437547242</v>
      </c>
      <c r="BX424" s="59">
        <v>62.068045676835936</v>
      </c>
      <c r="BY424" s="59">
        <v>59.437556404978032</v>
      </c>
      <c r="BZ424" s="59">
        <v>62.847023126110294</v>
      </c>
      <c r="CA424" s="59">
        <v>64.104431702968924</v>
      </c>
      <c r="CB424" s="59">
        <v>68.126151514151303</v>
      </c>
      <c r="CC424" s="59">
        <v>66.195049588310013</v>
      </c>
      <c r="CD424" s="59">
        <v>56.421487329332095</v>
      </c>
      <c r="CE424" s="59">
        <v>60.863403236212918</v>
      </c>
      <c r="CF424" s="59">
        <v>63.626996250609089</v>
      </c>
      <c r="CG424" s="59">
        <v>64.183190539584203</v>
      </c>
      <c r="CH424" s="59">
        <v>67.246180941604521</v>
      </c>
      <c r="CI424" s="59">
        <v>70.989664486004273</v>
      </c>
      <c r="CJ424" s="59">
        <v>71.573052149655283</v>
      </c>
      <c r="CK424" s="59">
        <v>73.751830351954737</v>
      </c>
      <c r="CL424" s="59">
        <v>72.027790635325815</v>
      </c>
      <c r="CM424" s="59">
        <v>72.685882760108356</v>
      </c>
      <c r="CN424" s="59">
        <v>74.84495025563406</v>
      </c>
      <c r="CO424" s="59">
        <v>73.934221421801936</v>
      </c>
      <c r="CP424" s="59">
        <v>72.840889947130918</v>
      </c>
      <c r="CQ424" s="59">
        <v>74.273138815328593</v>
      </c>
      <c r="CR424" s="59">
        <v>74.952886871490506</v>
      </c>
      <c r="CS424" s="59">
        <v>75.306415494481087</v>
      </c>
      <c r="CT424" s="59">
        <v>73.996036745064174</v>
      </c>
      <c r="CU424" s="59">
        <v>73.101578229449345</v>
      </c>
      <c r="CV424" s="59">
        <v>73.187050055412556</v>
      </c>
      <c r="CW424" s="59">
        <v>75.425570253104453</v>
      </c>
      <c r="CX424" s="59">
        <v>71.003979820944153</v>
      </c>
      <c r="CY424" s="59">
        <v>71.035821492534112</v>
      </c>
      <c r="CZ424" s="59">
        <v>70.309296060038733</v>
      </c>
    </row>
    <row r="425" spans="1:104" x14ac:dyDescent="0.2">
      <c r="A425" s="60" t="s">
        <v>94</v>
      </c>
      <c r="B425" s="59">
        <v>52.110962843778154</v>
      </c>
      <c r="C425" s="59">
        <v>50.262839541840812</v>
      </c>
      <c r="D425" s="59">
        <v>48.813909881371274</v>
      </c>
      <c r="E425" s="59">
        <v>68.136621422984206</v>
      </c>
      <c r="F425" s="59">
        <v>52.08571328871745</v>
      </c>
      <c r="G425" s="59">
        <v>52.68813559718231</v>
      </c>
      <c r="H425" s="59">
        <v>57.493701541502986</v>
      </c>
      <c r="I425" s="59">
        <v>57.16341776560391</v>
      </c>
      <c r="J425" s="59">
        <v>36.898048786910678</v>
      </c>
      <c r="K425" s="59">
        <v>34.62062428306816</v>
      </c>
      <c r="L425" s="59">
        <v>33.123157549950868</v>
      </c>
      <c r="M425" s="59">
        <v>30.885438917855563</v>
      </c>
      <c r="N425" s="59">
        <v>88.845236010804584</v>
      </c>
      <c r="O425" s="59">
        <v>69.888439881155691</v>
      </c>
      <c r="P425" s="59">
        <v>75.277519353898896</v>
      </c>
      <c r="Q425" s="59">
        <v>66.15177213915014</v>
      </c>
      <c r="R425" s="59">
        <v>54.42696867500986</v>
      </c>
      <c r="S425" s="59">
        <v>51.252449220768369</v>
      </c>
      <c r="T425" s="59">
        <v>54.605198613947124</v>
      </c>
      <c r="U425" s="59">
        <v>76.289982973846435</v>
      </c>
      <c r="V425" s="59">
        <v>70.550192720515398</v>
      </c>
      <c r="W425" s="59">
        <v>68.748546058320954</v>
      </c>
      <c r="X425" s="59">
        <v>70.277710667346938</v>
      </c>
      <c r="Y425" s="59">
        <v>75.900352804986994</v>
      </c>
      <c r="Z425" s="59">
        <v>71.061529890494214</v>
      </c>
      <c r="AA425" s="59">
        <v>69.018015522020178</v>
      </c>
      <c r="AB425" s="59">
        <v>91.94050536626267</v>
      </c>
      <c r="AC425" s="59">
        <v>91.541796348928244</v>
      </c>
      <c r="AD425" s="59">
        <v>89.629437847247445</v>
      </c>
      <c r="AE425" s="59">
        <v>87.781858833159603</v>
      </c>
      <c r="AF425" s="59">
        <v>86.92946287688477</v>
      </c>
      <c r="AG425" s="59">
        <v>78.821813898929065</v>
      </c>
      <c r="AH425" s="59">
        <v>83.311091717460471</v>
      </c>
      <c r="AI425" s="59">
        <v>92.142609412933638</v>
      </c>
      <c r="AJ425" s="59">
        <v>92.728106569550334</v>
      </c>
      <c r="AK425" s="59">
        <v>91.522899159425904</v>
      </c>
      <c r="AL425" s="59">
        <v>88.735978965780504</v>
      </c>
      <c r="AM425" s="59">
        <v>92.17833749762427</v>
      </c>
      <c r="AN425" s="59">
        <v>90.476068915148645</v>
      </c>
      <c r="AO425" s="59">
        <v>83.986878138879746</v>
      </c>
      <c r="AP425" s="59">
        <v>84.218706310150026</v>
      </c>
      <c r="AQ425" s="59">
        <v>81.113827070287343</v>
      </c>
      <c r="AR425" s="59">
        <v>78.853839745942139</v>
      </c>
      <c r="AS425" s="59">
        <v>81.62175750904359</v>
      </c>
      <c r="AT425" s="59">
        <v>82.082175334374412</v>
      </c>
      <c r="AU425" s="59">
        <v>85.926057506240312</v>
      </c>
      <c r="AV425" s="59">
        <v>86.476461927910336</v>
      </c>
      <c r="AW425" s="59">
        <v>87.785909873184664</v>
      </c>
      <c r="AX425" s="59">
        <v>89.153067935806519</v>
      </c>
      <c r="AY425" s="59">
        <v>89.010212519539976</v>
      </c>
      <c r="AZ425" s="59">
        <v>84.797614276798797</v>
      </c>
      <c r="BA425" s="59">
        <v>81.682092302147126</v>
      </c>
      <c r="BB425" s="59">
        <v>84.550306185125493</v>
      </c>
      <c r="BC425" s="59">
        <v>84.683049252675886</v>
      </c>
      <c r="BD425" s="59">
        <v>85.972219034186793</v>
      </c>
      <c r="BE425" s="59">
        <v>74.057645317838762</v>
      </c>
      <c r="BF425" s="59">
        <v>75.241518266038341</v>
      </c>
      <c r="BG425" s="59">
        <v>78.689128701712178</v>
      </c>
      <c r="BH425" s="59">
        <v>84.356499734613536</v>
      </c>
      <c r="BI425" s="59">
        <v>77.768443184934625</v>
      </c>
      <c r="BJ425" s="59">
        <v>80.596372467335414</v>
      </c>
      <c r="BK425" s="59">
        <v>77.117660482821364</v>
      </c>
      <c r="BL425" s="59">
        <v>76.878229040986838</v>
      </c>
      <c r="BM425" s="59">
        <v>78.809333124359682</v>
      </c>
      <c r="BN425" s="59">
        <v>83.548609678800105</v>
      </c>
      <c r="BO425" s="59">
        <v>86.153917155665596</v>
      </c>
      <c r="BP425" s="59">
        <v>84.354785099127341</v>
      </c>
      <c r="BQ425" s="59">
        <v>78.255920338249481</v>
      </c>
      <c r="BR425" s="59">
        <v>76.398783682485444</v>
      </c>
      <c r="BS425" s="59">
        <v>80.962274662509984</v>
      </c>
      <c r="BT425" s="59">
        <v>83.954791927239313</v>
      </c>
      <c r="BU425" s="59">
        <v>84.3876388573306</v>
      </c>
      <c r="BV425" s="59">
        <v>83.967931247572764</v>
      </c>
      <c r="BW425" s="59">
        <v>82.233173472346905</v>
      </c>
      <c r="BX425" s="59">
        <v>81.913963166027798</v>
      </c>
      <c r="BY425" s="59">
        <v>80.712413560442471</v>
      </c>
      <c r="BZ425" s="59">
        <v>81.082547049076297</v>
      </c>
      <c r="CA425" s="59">
        <v>86.286647405098037</v>
      </c>
      <c r="CB425" s="59">
        <v>89.40052232244166</v>
      </c>
      <c r="CC425" s="59">
        <v>91.15741245140606</v>
      </c>
      <c r="CD425" s="59">
        <v>89.173202808220367</v>
      </c>
      <c r="CE425" s="59">
        <v>89.813767450098609</v>
      </c>
      <c r="CF425" s="59">
        <v>88.984410910430441</v>
      </c>
      <c r="CG425" s="59">
        <v>84.477479939727999</v>
      </c>
      <c r="CH425" s="59">
        <v>86.611874001422891</v>
      </c>
      <c r="CI425" s="59">
        <v>85.462410652751316</v>
      </c>
      <c r="CJ425" s="59">
        <v>89.678341878902131</v>
      </c>
      <c r="CK425" s="59">
        <v>86.945437399486963</v>
      </c>
      <c r="CL425" s="59">
        <v>88.053655629355148</v>
      </c>
      <c r="CM425" s="59">
        <v>85.221464822158012</v>
      </c>
      <c r="CN425" s="59">
        <v>80.216870646150014</v>
      </c>
      <c r="CO425" s="59">
        <v>81.55300832178267</v>
      </c>
      <c r="CP425" s="59">
        <v>82.846050172628196</v>
      </c>
      <c r="CQ425" s="59">
        <v>72.587708274346625</v>
      </c>
      <c r="CR425" s="59">
        <v>80.15551763340595</v>
      </c>
      <c r="CS425" s="59">
        <v>83.019395414411775</v>
      </c>
      <c r="CT425" s="59">
        <v>85.605774251550244</v>
      </c>
      <c r="CU425" s="59">
        <v>84.518817474474844</v>
      </c>
      <c r="CV425" s="59">
        <v>86.37099374551731</v>
      </c>
      <c r="CW425" s="59">
        <v>85.075440672838255</v>
      </c>
      <c r="CX425" s="59">
        <v>84.440993934795785</v>
      </c>
      <c r="CY425" s="59">
        <v>84.818961989974198</v>
      </c>
      <c r="CZ425" s="59">
        <v>85.055058667146625</v>
      </c>
    </row>
    <row r="426" spans="1:104" x14ac:dyDescent="0.2">
      <c r="A426" s="60" t="s">
        <v>95</v>
      </c>
      <c r="B426" s="59">
        <v>48.27585564477517</v>
      </c>
      <c r="C426" s="59">
        <v>48.368559209963728</v>
      </c>
      <c r="D426" s="59">
        <v>66.221767811714784</v>
      </c>
      <c r="E426" s="59">
        <v>72.589847613470653</v>
      </c>
      <c r="F426" s="59">
        <v>69.620144612077524</v>
      </c>
      <c r="G426" s="59">
        <v>76.831613014686539</v>
      </c>
      <c r="H426" s="59">
        <v>79.262956204153696</v>
      </c>
      <c r="I426" s="59">
        <v>83.765524857520361</v>
      </c>
      <c r="J426" s="59">
        <v>76.621964997248384</v>
      </c>
      <c r="K426" s="59">
        <v>78.904266567362015</v>
      </c>
      <c r="L426" s="59">
        <v>77.783684825779531</v>
      </c>
      <c r="M426" s="59">
        <v>78.982817153762326</v>
      </c>
      <c r="N426" s="59">
        <v>78.179666264160105</v>
      </c>
      <c r="O426" s="59">
        <v>78.69341151014001</v>
      </c>
      <c r="P426" s="59">
        <v>80.157746120801662</v>
      </c>
      <c r="Q426" s="59">
        <v>85.214443183014239</v>
      </c>
      <c r="R426" s="59">
        <v>88.258571990943196</v>
      </c>
      <c r="S426" s="59">
        <v>81.957613263395572</v>
      </c>
      <c r="T426" s="59">
        <v>82.742590703154903</v>
      </c>
      <c r="U426" s="59">
        <v>83.511032343600959</v>
      </c>
      <c r="V426" s="59">
        <v>82.080641093946426</v>
      </c>
      <c r="W426" s="59">
        <v>82.690025296251591</v>
      </c>
      <c r="X426" s="59">
        <v>81.508533867541615</v>
      </c>
      <c r="Y426" s="59">
        <v>82.12927316042456</v>
      </c>
      <c r="Z426" s="59">
        <v>79.974350001668853</v>
      </c>
      <c r="AA426" s="59">
        <v>79.900786274358325</v>
      </c>
      <c r="AB426" s="59">
        <v>82.927150749964142</v>
      </c>
      <c r="AC426" s="59">
        <v>79.384449421357147</v>
      </c>
      <c r="AD426" s="59">
        <v>84.356511310453556</v>
      </c>
      <c r="AE426" s="59">
        <v>86.383621278925133</v>
      </c>
      <c r="AF426" s="59">
        <v>74.168690329130342</v>
      </c>
      <c r="AG426" s="59">
        <v>76.641644386933521</v>
      </c>
      <c r="AH426" s="59">
        <v>76.462462146469747</v>
      </c>
      <c r="AI426" s="59">
        <v>79.423631449680769</v>
      </c>
      <c r="AJ426" s="59">
        <v>86.652173021816282</v>
      </c>
      <c r="AK426" s="59">
        <v>80.89254281587128</v>
      </c>
      <c r="AL426" s="59">
        <v>82.539416310469989</v>
      </c>
      <c r="AM426" s="59">
        <v>84.364333786595395</v>
      </c>
      <c r="AN426" s="59">
        <v>84.499551714017201</v>
      </c>
      <c r="AO426" s="59">
        <v>84.998760374668592</v>
      </c>
      <c r="AP426" s="59">
        <v>83.910880940291506</v>
      </c>
      <c r="AQ426" s="59">
        <v>86.028953914958521</v>
      </c>
      <c r="AR426" s="59">
        <v>85.02813425258023</v>
      </c>
      <c r="AS426" s="59">
        <v>90.179980089609089</v>
      </c>
      <c r="AT426" s="59">
        <v>91.218572742316567</v>
      </c>
      <c r="AU426" s="59">
        <v>91.378766588917401</v>
      </c>
      <c r="AV426" s="59">
        <v>87.799939606332188</v>
      </c>
      <c r="AW426" s="59">
        <v>85.682648919074637</v>
      </c>
      <c r="AX426" s="59">
        <v>91.120339162793513</v>
      </c>
      <c r="AY426" s="59">
        <v>88.398266418954861</v>
      </c>
      <c r="AZ426" s="59">
        <v>90.185938931394844</v>
      </c>
      <c r="BA426" s="59">
        <v>89.473203368592905</v>
      </c>
      <c r="BB426" s="59">
        <v>88.597654320149374</v>
      </c>
      <c r="BC426" s="59">
        <v>89.099348648291468</v>
      </c>
      <c r="BD426" s="59">
        <v>86.661192468881865</v>
      </c>
      <c r="BE426" s="59">
        <v>87.910301103617741</v>
      </c>
      <c r="BF426" s="59">
        <v>87.214819404034529</v>
      </c>
      <c r="BG426" s="59">
        <v>88.299858219467197</v>
      </c>
      <c r="BH426" s="59">
        <v>87.15376564556054</v>
      </c>
      <c r="BI426" s="59">
        <v>83.308014270346519</v>
      </c>
      <c r="BJ426" s="59">
        <v>85.157217647626567</v>
      </c>
      <c r="BK426" s="59">
        <v>81.035947462748283</v>
      </c>
      <c r="BL426" s="59">
        <v>77.011151058477381</v>
      </c>
      <c r="BM426" s="59">
        <v>76.71479351069928</v>
      </c>
      <c r="BN426" s="59">
        <v>78.152053779908854</v>
      </c>
      <c r="BO426" s="59">
        <v>78.180919765237661</v>
      </c>
      <c r="BP426" s="59">
        <v>80.446792631133931</v>
      </c>
      <c r="BQ426" s="59">
        <v>78.859438384980265</v>
      </c>
      <c r="BR426" s="59">
        <v>82.150313378171774</v>
      </c>
      <c r="BS426" s="59">
        <v>81.374717977929905</v>
      </c>
      <c r="BT426" s="59">
        <v>81.163589272142744</v>
      </c>
      <c r="BU426" s="59">
        <v>79.763075267847512</v>
      </c>
      <c r="BV426" s="59">
        <v>78.353561515283971</v>
      </c>
      <c r="BW426" s="59">
        <v>78.783899354111881</v>
      </c>
      <c r="BX426" s="59">
        <v>81.063271844562607</v>
      </c>
      <c r="BY426" s="59">
        <v>82.226896506782154</v>
      </c>
      <c r="BZ426" s="59">
        <v>84.272020600172723</v>
      </c>
      <c r="CA426" s="59">
        <v>79.334872959112928</v>
      </c>
      <c r="CB426" s="59">
        <v>82.214531179564332</v>
      </c>
      <c r="CC426" s="59">
        <v>85.22454754284297</v>
      </c>
      <c r="CD426" s="59">
        <v>83.693306262262851</v>
      </c>
      <c r="CE426" s="59">
        <v>88.312978580210341</v>
      </c>
      <c r="CF426" s="59">
        <v>89.875723124434984</v>
      </c>
      <c r="CG426" s="59">
        <v>90.441540712013975</v>
      </c>
      <c r="CH426" s="59">
        <v>89.259403164185045</v>
      </c>
      <c r="CI426" s="59">
        <v>90.731536953357462</v>
      </c>
      <c r="CJ426" s="59">
        <v>89.234861187081108</v>
      </c>
      <c r="CK426" s="59">
        <v>88.510285554009329</v>
      </c>
      <c r="CL426" s="59">
        <v>88.566583443168469</v>
      </c>
      <c r="CM426" s="59">
        <v>87.071228848619469</v>
      </c>
      <c r="CN426" s="59">
        <v>85.578172000881096</v>
      </c>
      <c r="CO426" s="59">
        <v>88.244323665408714</v>
      </c>
      <c r="CP426" s="59">
        <v>89.019917612273204</v>
      </c>
      <c r="CQ426" s="59">
        <v>89.63889847432776</v>
      </c>
      <c r="CR426" s="59">
        <v>90.073309573122913</v>
      </c>
      <c r="CS426" s="59">
        <v>91.226515714834377</v>
      </c>
      <c r="CT426" s="59">
        <v>92.293319936474987</v>
      </c>
      <c r="CU426" s="59">
        <v>93.172474041135629</v>
      </c>
      <c r="CV426" s="59">
        <v>93.704948417284399</v>
      </c>
      <c r="CW426" s="59">
        <v>94.102315411859252</v>
      </c>
      <c r="CX426" s="59">
        <v>91.949978431936543</v>
      </c>
      <c r="CY426" s="59">
        <v>89.726252252035621</v>
      </c>
      <c r="CZ426" s="59">
        <v>87.255634102097474</v>
      </c>
    </row>
    <row r="427" spans="1:104" x14ac:dyDescent="0.2">
      <c r="A427" s="60" t="s">
        <v>96</v>
      </c>
      <c r="B427" s="59">
        <v>88.134989914741425</v>
      </c>
      <c r="C427" s="59">
        <v>89.277356931558003</v>
      </c>
      <c r="D427" s="59">
        <v>86.811049886437004</v>
      </c>
      <c r="E427" s="59">
        <v>85.497415971877075</v>
      </c>
      <c r="F427" s="59">
        <v>88.158206362990441</v>
      </c>
      <c r="G427" s="59">
        <v>84.826391715950052</v>
      </c>
      <c r="H427" s="59">
        <v>84.82418260333128</v>
      </c>
      <c r="I427" s="59">
        <v>72.427983539094654</v>
      </c>
      <c r="J427" s="59">
        <v>71.445153801508994</v>
      </c>
      <c r="K427" s="59">
        <v>70.457209847596715</v>
      </c>
      <c r="L427" s="59">
        <v>69.902912621359221</v>
      </c>
      <c r="M427" s="59">
        <v>64.490445859872608</v>
      </c>
      <c r="N427" s="59">
        <v>77.417668583376894</v>
      </c>
      <c r="O427" s="59">
        <v>76.232948583420779</v>
      </c>
      <c r="P427" s="59">
        <v>73.968415690269993</v>
      </c>
      <c r="Q427" s="59">
        <v>70.423892100192674</v>
      </c>
      <c r="R427" s="59">
        <v>56.444957785174701</v>
      </c>
      <c r="S427" s="59">
        <v>56.31157591514242</v>
      </c>
      <c r="T427" s="59">
        <v>56.298710882513035</v>
      </c>
      <c r="U427" s="59">
        <v>71.334362339168933</v>
      </c>
      <c r="V427" s="59">
        <v>55.629982045973314</v>
      </c>
      <c r="W427" s="59">
        <v>52.978390649448613</v>
      </c>
      <c r="X427" s="59">
        <v>54.868718580043449</v>
      </c>
      <c r="Y427" s="59">
        <v>74.599958635810452</v>
      </c>
      <c r="Z427" s="59">
        <v>64.679954478030012</v>
      </c>
      <c r="AA427" s="59">
        <v>67.298923579708827</v>
      </c>
      <c r="AB427" s="59">
        <v>67.186238131949622</v>
      </c>
      <c r="AC427" s="59">
        <v>74.492021395168379</v>
      </c>
      <c r="AD427" s="59">
        <v>59.503557867061154</v>
      </c>
      <c r="AE427" s="59">
        <v>59.084871252275597</v>
      </c>
      <c r="AF427" s="59">
        <v>54.877446967119624</v>
      </c>
      <c r="AG427" s="59">
        <v>69.098260834871994</v>
      </c>
      <c r="AH427" s="59">
        <v>67.851296411010836</v>
      </c>
      <c r="AI427" s="59">
        <v>66.712767402323067</v>
      </c>
      <c r="AJ427" s="59">
        <v>65.753022417793289</v>
      </c>
      <c r="AK427" s="59">
        <v>73.535415939187189</v>
      </c>
      <c r="AL427" s="59">
        <v>58.666531522501373</v>
      </c>
      <c r="AM427" s="59">
        <v>58.005692556390429</v>
      </c>
      <c r="AN427" s="59">
        <v>56.313494700268983</v>
      </c>
      <c r="AO427" s="59">
        <v>74.779885301834554</v>
      </c>
      <c r="AP427" s="59">
        <v>56.441433089250594</v>
      </c>
      <c r="AQ427" s="59">
        <v>56.410494672372799</v>
      </c>
      <c r="AR427" s="59">
        <v>54.635284236700457</v>
      </c>
      <c r="AS427" s="59">
        <v>90.881002673905073</v>
      </c>
      <c r="AT427" s="59">
        <v>34.968559889576198</v>
      </c>
      <c r="AU427" s="59">
        <v>37.201112284318363</v>
      </c>
      <c r="AV427" s="59">
        <v>36.577088482709961</v>
      </c>
      <c r="AW427" s="59">
        <v>87.541991815576679</v>
      </c>
      <c r="AX427" s="59">
        <v>38.50401235406067</v>
      </c>
      <c r="AY427" s="59">
        <v>38.539123252659152</v>
      </c>
      <c r="AZ427" s="59">
        <v>39.306732760953182</v>
      </c>
      <c r="BA427" s="59">
        <v>85.375542839870917</v>
      </c>
      <c r="BB427" s="59">
        <v>36.940177583145761</v>
      </c>
      <c r="BC427" s="59">
        <v>37.839757294465159</v>
      </c>
      <c r="BD427" s="59">
        <v>31.25084203007636</v>
      </c>
      <c r="BE427" s="59">
        <v>80.662327403252121</v>
      </c>
      <c r="BF427" s="59">
        <v>83.540783757162799</v>
      </c>
      <c r="BG427" s="59">
        <v>89.367543959797118</v>
      </c>
      <c r="BH427" s="59">
        <v>88.58030439418792</v>
      </c>
      <c r="BI427" s="59">
        <v>87.414142914745568</v>
      </c>
      <c r="BJ427" s="59">
        <v>87.288152016022934</v>
      </c>
      <c r="BK427" s="59">
        <v>86.401022481984995</v>
      </c>
      <c r="BL427" s="59">
        <v>87.126973987684735</v>
      </c>
      <c r="BM427" s="59">
        <v>81.650834873765803</v>
      </c>
      <c r="BN427" s="59">
        <v>79.802164183221748</v>
      </c>
      <c r="BO427" s="59">
        <v>76.119556702844179</v>
      </c>
      <c r="BP427" s="59">
        <v>73.19308060317988</v>
      </c>
      <c r="BQ427" s="59">
        <v>88.204034502697112</v>
      </c>
      <c r="BR427" s="59">
        <v>90.526590768670573</v>
      </c>
      <c r="BS427" s="59">
        <v>90.531837405502287</v>
      </c>
      <c r="BT427" s="59">
        <v>94.015615827910295</v>
      </c>
      <c r="BU427" s="59">
        <v>94.663415670074073</v>
      </c>
      <c r="BV427" s="59">
        <v>94.956104868758345</v>
      </c>
      <c r="BW427" s="59">
        <v>96.286310401120048</v>
      </c>
      <c r="BX427" s="59">
        <v>96.275486578984214</v>
      </c>
      <c r="BY427" s="59">
        <v>89.355013639790286</v>
      </c>
      <c r="BZ427" s="59">
        <v>93.938282042751439</v>
      </c>
      <c r="CA427" s="59">
        <v>95.126589094908582</v>
      </c>
      <c r="CB427" s="59">
        <v>92.26346294146397</v>
      </c>
      <c r="CC427" s="59">
        <v>93.654913802535717</v>
      </c>
      <c r="CD427" s="59">
        <v>90.864156942910256</v>
      </c>
      <c r="CE427" s="59">
        <v>96.966772981273678</v>
      </c>
      <c r="CF427" s="59">
        <v>97.033671341439202</v>
      </c>
      <c r="CG427" s="59">
        <v>97.134903635348863</v>
      </c>
      <c r="CH427" s="59">
        <v>96.765601458889805</v>
      </c>
      <c r="CI427" s="59">
        <v>99.639902463882706</v>
      </c>
      <c r="CJ427" s="59">
        <v>100</v>
      </c>
      <c r="CK427" s="59">
        <v>100</v>
      </c>
      <c r="CL427" s="59">
        <v>99.970975734072638</v>
      </c>
      <c r="CM427" s="59">
        <v>99.991370330474723</v>
      </c>
      <c r="CN427" s="59">
        <v>100</v>
      </c>
      <c r="CO427" s="59">
        <v>98.193151536787013</v>
      </c>
      <c r="CP427" s="59">
        <v>98.164721597664055</v>
      </c>
      <c r="CQ427" s="59">
        <v>98.321555635969091</v>
      </c>
      <c r="CR427" s="59">
        <v>98.294361258114975</v>
      </c>
      <c r="CS427" s="59">
        <v>96.769451727954106</v>
      </c>
      <c r="CT427" s="59">
        <v>96.720440467235818</v>
      </c>
      <c r="CU427" s="59">
        <v>96.722708353816415</v>
      </c>
      <c r="CV427" s="59">
        <v>95.556430555034808</v>
      </c>
      <c r="CW427" s="59">
        <v>96.672529607136653</v>
      </c>
      <c r="CX427" s="59">
        <v>92.633355092717565</v>
      </c>
      <c r="CY427" s="59">
        <v>92.501190846471872</v>
      </c>
      <c r="CZ427" s="59">
        <v>82.306917144581192</v>
      </c>
    </row>
    <row r="428" spans="1:104" x14ac:dyDescent="0.2">
      <c r="A428" s="60" t="s">
        <v>97</v>
      </c>
      <c r="B428" s="59">
        <v>0</v>
      </c>
      <c r="C428" s="59">
        <v>0</v>
      </c>
      <c r="D428" s="59">
        <v>0</v>
      </c>
      <c r="E428" s="59">
        <v>0</v>
      </c>
      <c r="F428" s="59">
        <v>0</v>
      </c>
      <c r="G428" s="59">
        <v>0</v>
      </c>
      <c r="H428" s="59">
        <v>0</v>
      </c>
      <c r="I428" s="59">
        <v>0</v>
      </c>
      <c r="J428" s="59">
        <v>0</v>
      </c>
      <c r="K428" s="59">
        <v>0</v>
      </c>
      <c r="L428" s="59">
        <v>0</v>
      </c>
      <c r="M428" s="59">
        <v>0</v>
      </c>
      <c r="N428" s="59">
        <v>0</v>
      </c>
      <c r="O428" s="59">
        <v>0</v>
      </c>
      <c r="P428" s="59">
        <v>0</v>
      </c>
      <c r="Q428" s="59">
        <v>0</v>
      </c>
      <c r="R428" s="59">
        <v>0</v>
      </c>
      <c r="S428" s="59">
        <v>0</v>
      </c>
      <c r="T428" s="59">
        <v>0</v>
      </c>
      <c r="U428" s="59">
        <v>0</v>
      </c>
      <c r="V428" s="59">
        <v>0</v>
      </c>
      <c r="W428" s="59">
        <v>0</v>
      </c>
      <c r="X428" s="59">
        <v>0</v>
      </c>
      <c r="Y428" s="59">
        <v>0</v>
      </c>
      <c r="Z428" s="59">
        <v>0</v>
      </c>
      <c r="AA428" s="59">
        <v>0</v>
      </c>
      <c r="AB428" s="59">
        <v>0</v>
      </c>
      <c r="AC428" s="59">
        <v>0</v>
      </c>
      <c r="AD428" s="59">
        <v>0</v>
      </c>
      <c r="AE428" s="59">
        <v>0</v>
      </c>
      <c r="AF428" s="59">
        <v>0</v>
      </c>
      <c r="AG428" s="59">
        <v>0</v>
      </c>
      <c r="AH428" s="59">
        <v>0</v>
      </c>
      <c r="AI428" s="59">
        <v>0</v>
      </c>
      <c r="AJ428" s="59">
        <v>0</v>
      </c>
      <c r="AK428" s="59">
        <v>0</v>
      </c>
      <c r="AL428" s="59">
        <v>0</v>
      </c>
      <c r="AM428" s="59">
        <v>0</v>
      </c>
      <c r="AN428" s="59">
        <v>0</v>
      </c>
      <c r="AO428" s="59">
        <v>0</v>
      </c>
      <c r="AP428" s="59">
        <v>0</v>
      </c>
      <c r="AQ428" s="59">
        <v>0</v>
      </c>
      <c r="AR428" s="59">
        <v>0</v>
      </c>
      <c r="AS428" s="59">
        <v>0</v>
      </c>
      <c r="AT428" s="59">
        <v>0</v>
      </c>
      <c r="AU428" s="59">
        <v>0</v>
      </c>
      <c r="AV428" s="59">
        <v>0</v>
      </c>
      <c r="AW428" s="59">
        <v>0</v>
      </c>
      <c r="AX428" s="59">
        <v>90.725932922289843</v>
      </c>
      <c r="AY428" s="59">
        <v>88.583748614779694</v>
      </c>
      <c r="AZ428" s="59">
        <v>88.512548928081785</v>
      </c>
      <c r="BA428" s="59">
        <v>75.48330303337832</v>
      </c>
      <c r="BB428" s="59">
        <v>86.487018473818978</v>
      </c>
      <c r="BC428" s="59">
        <v>86.540638683941239</v>
      </c>
      <c r="BD428" s="59">
        <v>70.752922127207412</v>
      </c>
      <c r="BE428" s="59">
        <v>72.614678618971425</v>
      </c>
      <c r="BF428" s="59">
        <v>72.64997255985773</v>
      </c>
      <c r="BG428" s="59">
        <v>73.812806456842395</v>
      </c>
      <c r="BH428" s="59">
        <v>75.240564998112774</v>
      </c>
      <c r="BI428" s="59">
        <v>71.939316355049854</v>
      </c>
      <c r="BJ428" s="59">
        <v>66.238895471330679</v>
      </c>
      <c r="BK428" s="59">
        <v>74.706816731915566</v>
      </c>
      <c r="BL428" s="59">
        <v>70.630949200326285</v>
      </c>
      <c r="BM428" s="59">
        <v>71.020773895148608</v>
      </c>
      <c r="BN428" s="59">
        <v>80.134373689508848</v>
      </c>
      <c r="BO428" s="59">
        <v>78.766348889993409</v>
      </c>
      <c r="BP428" s="59">
        <v>79.713320115364354</v>
      </c>
      <c r="BQ428" s="59">
        <v>84.432457733917616</v>
      </c>
      <c r="BR428" s="59">
        <v>74.499391854656665</v>
      </c>
      <c r="BS428" s="59">
        <v>77.396804427915967</v>
      </c>
      <c r="BT428" s="59">
        <v>76.143021524276563</v>
      </c>
      <c r="BU428" s="59">
        <v>76.026728663183391</v>
      </c>
      <c r="BV428" s="59">
        <v>74.048516122418107</v>
      </c>
      <c r="BW428" s="59">
        <v>74.653254637727272</v>
      </c>
      <c r="BX428" s="59">
        <v>74.935689747730379</v>
      </c>
      <c r="BY428" s="59">
        <v>74.506560065377712</v>
      </c>
      <c r="BZ428" s="59">
        <v>83.424588262879652</v>
      </c>
      <c r="CA428" s="59">
        <v>87.878342437483752</v>
      </c>
      <c r="CB428" s="59">
        <v>87.642095112960888</v>
      </c>
      <c r="CC428" s="59">
        <v>85.464005998926481</v>
      </c>
      <c r="CD428" s="59">
        <v>85.466372824948152</v>
      </c>
      <c r="CE428" s="59">
        <v>88.946658542649416</v>
      </c>
      <c r="CF428" s="59">
        <v>90.417553776488049</v>
      </c>
      <c r="CG428" s="59">
        <v>88.138718186154094</v>
      </c>
      <c r="CH428" s="59">
        <v>89.930265492513101</v>
      </c>
      <c r="CI428" s="59">
        <v>87.826578041606624</v>
      </c>
      <c r="CJ428" s="59">
        <v>91.365943310382619</v>
      </c>
      <c r="CK428" s="59">
        <v>82.697271665521484</v>
      </c>
      <c r="CL428" s="59">
        <v>80.101851307353257</v>
      </c>
      <c r="CM428" s="59">
        <v>83.403493638358071</v>
      </c>
      <c r="CN428" s="59">
        <v>85.229591453490514</v>
      </c>
      <c r="CO428" s="59">
        <v>84.98682250385346</v>
      </c>
      <c r="CP428" s="59">
        <v>86.442623110314486</v>
      </c>
      <c r="CQ428" s="59">
        <v>90.595521358554564</v>
      </c>
      <c r="CR428" s="59">
        <v>91.098747610046061</v>
      </c>
      <c r="CS428" s="59">
        <v>92.60944862986679</v>
      </c>
      <c r="CT428" s="59">
        <v>91.373311956828957</v>
      </c>
      <c r="CU428" s="59">
        <v>91.836951171605307</v>
      </c>
      <c r="CV428" s="59">
        <v>94.237681429008518</v>
      </c>
      <c r="CW428" s="59">
        <v>95.78372356039624</v>
      </c>
      <c r="CX428" s="59">
        <v>94.995223247152367</v>
      </c>
      <c r="CY428" s="59">
        <v>92.980452074203612</v>
      </c>
      <c r="CZ428" s="59">
        <v>92.523792885726962</v>
      </c>
    </row>
    <row r="429" spans="1:104" x14ac:dyDescent="0.2">
      <c r="A429" s="60" t="s">
        <v>98</v>
      </c>
      <c r="B429" s="59">
        <v>0</v>
      </c>
      <c r="C429" s="59">
        <v>0</v>
      </c>
      <c r="D429" s="59">
        <v>0</v>
      </c>
      <c r="E429" s="59">
        <v>0</v>
      </c>
      <c r="F429" s="59">
        <v>0</v>
      </c>
      <c r="G429" s="59">
        <v>0</v>
      </c>
      <c r="H429" s="59">
        <v>0</v>
      </c>
      <c r="I429" s="59">
        <v>0</v>
      </c>
      <c r="J429" s="59">
        <v>0</v>
      </c>
      <c r="K429" s="59">
        <v>0</v>
      </c>
      <c r="L429" s="59">
        <v>0</v>
      </c>
      <c r="M429" s="59">
        <v>0</v>
      </c>
      <c r="N429" s="59">
        <v>0</v>
      </c>
      <c r="O429" s="59">
        <v>0</v>
      </c>
      <c r="P429" s="59">
        <v>0</v>
      </c>
      <c r="Q429" s="59">
        <v>0</v>
      </c>
      <c r="R429" s="59">
        <v>0</v>
      </c>
      <c r="S429" s="59">
        <v>0</v>
      </c>
      <c r="T429" s="59">
        <v>0</v>
      </c>
      <c r="U429" s="59">
        <v>77.339662520356185</v>
      </c>
      <c r="V429" s="59">
        <v>80.269962633386399</v>
      </c>
      <c r="W429" s="59">
        <v>66.893129960414626</v>
      </c>
      <c r="X429" s="59">
        <v>75.392082502922506</v>
      </c>
      <c r="Y429" s="59">
        <v>73.495027814601372</v>
      </c>
      <c r="Z429" s="59">
        <v>74.877804474869563</v>
      </c>
      <c r="AA429" s="59">
        <v>72.12608136316436</v>
      </c>
      <c r="AB429" s="59">
        <v>78.249315891871376</v>
      </c>
      <c r="AC429" s="59">
        <v>87.043730926621038</v>
      </c>
      <c r="AD429" s="59">
        <v>83.157309660154027</v>
      </c>
      <c r="AE429" s="59">
        <v>90.249397128909067</v>
      </c>
      <c r="AF429" s="59">
        <v>79.609364935271159</v>
      </c>
      <c r="AG429" s="59">
        <v>75.639581355014997</v>
      </c>
      <c r="AH429" s="59">
        <v>83.93678329922399</v>
      </c>
      <c r="AI429" s="59">
        <v>67.154106382197412</v>
      </c>
      <c r="AJ429" s="59">
        <v>71.561343200287951</v>
      </c>
      <c r="AK429" s="59">
        <v>68.42286610461656</v>
      </c>
      <c r="AL429" s="59">
        <v>70.238898686946712</v>
      </c>
      <c r="AM429" s="59">
        <v>77.113777134977568</v>
      </c>
      <c r="AN429" s="59">
        <v>72.946914040341127</v>
      </c>
      <c r="AO429" s="59">
        <v>79.349289437274876</v>
      </c>
      <c r="AP429" s="59">
        <v>88.650480120565817</v>
      </c>
      <c r="AQ429" s="59">
        <v>88.117040179206612</v>
      </c>
      <c r="AR429" s="59">
        <v>84.315338615856589</v>
      </c>
      <c r="AS429" s="59">
        <v>84.899969078923647</v>
      </c>
      <c r="AT429" s="59">
        <v>89.072655050443473</v>
      </c>
      <c r="AU429" s="59">
        <v>86.082522241433907</v>
      </c>
      <c r="AV429" s="59">
        <v>90.018040087788989</v>
      </c>
      <c r="AW429" s="59">
        <v>86.759895474327493</v>
      </c>
      <c r="AX429" s="59">
        <v>78.179080290331868</v>
      </c>
      <c r="AY429" s="59">
        <v>79.521220441057167</v>
      </c>
      <c r="AZ429" s="59">
        <v>80.686076772802195</v>
      </c>
      <c r="BA429" s="59">
        <v>77.546617352442595</v>
      </c>
      <c r="BB429" s="59">
        <v>83.426806697755836</v>
      </c>
      <c r="BC429" s="59">
        <v>82.155794039955481</v>
      </c>
      <c r="BD429" s="59">
        <v>80.224075771116375</v>
      </c>
      <c r="BE429" s="59">
        <v>74.126051323821457</v>
      </c>
      <c r="BF429" s="59">
        <v>72.835611418859642</v>
      </c>
      <c r="BG429" s="59">
        <v>75.83014317499773</v>
      </c>
      <c r="BH429" s="59">
        <v>75.156006774653093</v>
      </c>
      <c r="BI429" s="59">
        <v>70.490077292553963</v>
      </c>
      <c r="BJ429" s="59">
        <v>75.369541948080425</v>
      </c>
      <c r="BK429" s="59">
        <v>75.934201038955734</v>
      </c>
      <c r="BL429" s="59">
        <v>75.441496111579269</v>
      </c>
      <c r="BM429" s="59">
        <v>73.642386436094895</v>
      </c>
      <c r="BN429" s="59">
        <v>74.170198401406424</v>
      </c>
      <c r="BO429" s="59">
        <v>78.43186822623754</v>
      </c>
      <c r="BP429" s="59">
        <v>77.557030646141484</v>
      </c>
      <c r="BQ429" s="59">
        <v>75.830851067447625</v>
      </c>
      <c r="BR429" s="59">
        <v>71.823062910500639</v>
      </c>
      <c r="BS429" s="59">
        <v>69.742752291301883</v>
      </c>
      <c r="BT429" s="59">
        <v>75.726677871905366</v>
      </c>
      <c r="BU429" s="59">
        <v>80.88985655808726</v>
      </c>
      <c r="BV429" s="59">
        <v>81.64748209990438</v>
      </c>
      <c r="BW429" s="59">
        <v>84.896870179557922</v>
      </c>
      <c r="BX429" s="59">
        <v>82.672140545708032</v>
      </c>
      <c r="BY429" s="59">
        <v>77.128419650503389</v>
      </c>
      <c r="BZ429" s="59">
        <v>83.872212501138478</v>
      </c>
      <c r="CA429" s="59">
        <v>82.764719937466836</v>
      </c>
      <c r="CB429" s="59">
        <v>82.521580409386985</v>
      </c>
      <c r="CC429" s="59">
        <v>86.336141878529617</v>
      </c>
      <c r="CD429" s="59">
        <v>87.429637888549721</v>
      </c>
      <c r="CE429" s="59">
        <v>90.378238921006073</v>
      </c>
      <c r="CF429" s="59">
        <v>89.37504046971911</v>
      </c>
      <c r="CG429" s="59">
        <v>87.491602213194597</v>
      </c>
      <c r="CH429" s="59">
        <v>89.624986594352777</v>
      </c>
      <c r="CI429" s="59">
        <v>91.978371338235434</v>
      </c>
      <c r="CJ429" s="59">
        <v>93.228253870310823</v>
      </c>
      <c r="CK429" s="59">
        <v>94.358370597127447</v>
      </c>
      <c r="CL429" s="59">
        <v>93.907225748466743</v>
      </c>
      <c r="CM429" s="59">
        <v>92.732790865798336</v>
      </c>
      <c r="CN429" s="59">
        <v>89.219060942023063</v>
      </c>
      <c r="CO429" s="59">
        <v>89.001065830054785</v>
      </c>
      <c r="CP429" s="59">
        <v>88.509541248638342</v>
      </c>
      <c r="CQ429" s="59">
        <v>89.214783161205673</v>
      </c>
      <c r="CR429" s="59">
        <v>90.677718440320149</v>
      </c>
      <c r="CS429" s="59">
        <v>91.21781844353012</v>
      </c>
      <c r="CT429" s="59">
        <v>91.488814556978284</v>
      </c>
      <c r="CU429" s="59">
        <v>91.653389323363882</v>
      </c>
      <c r="CV429" s="59">
        <v>92.078419872847078</v>
      </c>
      <c r="CW429" s="59">
        <v>94.104512259208889</v>
      </c>
      <c r="CX429" s="59">
        <v>95.215652659751399</v>
      </c>
      <c r="CY429" s="59">
        <v>95.750270190309024</v>
      </c>
      <c r="CZ429" s="59">
        <v>94.210503322578177</v>
      </c>
    </row>
    <row r="430" spans="1:104" x14ac:dyDescent="0.2">
      <c r="A430" s="60" t="s">
        <v>99</v>
      </c>
      <c r="B430" s="59">
        <v>0</v>
      </c>
      <c r="C430" s="59">
        <v>0</v>
      </c>
      <c r="D430" s="59">
        <v>0</v>
      </c>
      <c r="E430" s="59">
        <v>0</v>
      </c>
      <c r="F430" s="59">
        <v>0</v>
      </c>
      <c r="G430" s="59">
        <v>0</v>
      </c>
      <c r="H430" s="59">
        <v>0</v>
      </c>
      <c r="I430" s="59">
        <v>0</v>
      </c>
      <c r="J430" s="59">
        <v>0</v>
      </c>
      <c r="K430" s="59">
        <v>0</v>
      </c>
      <c r="L430" s="59">
        <v>0</v>
      </c>
      <c r="M430" s="59">
        <v>0</v>
      </c>
      <c r="N430" s="59">
        <v>0</v>
      </c>
      <c r="O430" s="59">
        <v>0</v>
      </c>
      <c r="P430" s="59">
        <v>0</v>
      </c>
      <c r="Q430" s="59">
        <v>0</v>
      </c>
      <c r="R430" s="59">
        <v>0</v>
      </c>
      <c r="S430" s="59">
        <v>0</v>
      </c>
      <c r="T430" s="59">
        <v>0</v>
      </c>
      <c r="U430" s="59">
        <v>0</v>
      </c>
      <c r="V430" s="59">
        <v>0</v>
      </c>
      <c r="W430" s="59">
        <v>0</v>
      </c>
      <c r="X430" s="59">
        <v>0</v>
      </c>
      <c r="Y430" s="59">
        <v>0</v>
      </c>
      <c r="Z430" s="59">
        <v>0</v>
      </c>
      <c r="AA430" s="59">
        <v>0</v>
      </c>
      <c r="AB430" s="59">
        <v>0</v>
      </c>
      <c r="AC430" s="59">
        <v>0</v>
      </c>
      <c r="AD430" s="59">
        <v>0</v>
      </c>
      <c r="AE430" s="59">
        <v>0</v>
      </c>
      <c r="AF430" s="59">
        <v>0</v>
      </c>
      <c r="AG430" s="59">
        <v>0</v>
      </c>
      <c r="AH430" s="59">
        <v>0</v>
      </c>
      <c r="AI430" s="59">
        <v>0</v>
      </c>
      <c r="AJ430" s="59">
        <v>0</v>
      </c>
      <c r="AK430" s="59">
        <v>0</v>
      </c>
      <c r="AL430" s="59">
        <v>0</v>
      </c>
      <c r="AM430" s="59">
        <v>0</v>
      </c>
      <c r="AN430" s="59">
        <v>0</v>
      </c>
      <c r="AO430" s="59">
        <v>0</v>
      </c>
      <c r="AP430" s="59">
        <v>0</v>
      </c>
      <c r="AQ430" s="59">
        <v>0</v>
      </c>
      <c r="AR430" s="59">
        <v>0</v>
      </c>
      <c r="AS430" s="59">
        <v>0</v>
      </c>
      <c r="AT430" s="59">
        <v>0</v>
      </c>
      <c r="AU430" s="59">
        <v>0</v>
      </c>
      <c r="AV430" s="59">
        <v>0</v>
      </c>
      <c r="AW430" s="59">
        <v>0</v>
      </c>
      <c r="AX430" s="59">
        <v>0</v>
      </c>
      <c r="AY430" s="59">
        <v>0</v>
      </c>
      <c r="AZ430" s="59">
        <v>0</v>
      </c>
      <c r="BA430" s="59">
        <v>0</v>
      </c>
      <c r="BB430" s="59">
        <v>0</v>
      </c>
      <c r="BC430" s="59">
        <v>0</v>
      </c>
      <c r="BD430" s="59">
        <v>0</v>
      </c>
      <c r="BE430" s="59">
        <v>0</v>
      </c>
      <c r="BF430" s="59">
        <v>0</v>
      </c>
      <c r="BG430" s="59">
        <v>0</v>
      </c>
      <c r="BH430" s="59">
        <v>0</v>
      </c>
      <c r="BI430" s="59">
        <v>0</v>
      </c>
      <c r="BJ430" s="59">
        <v>0</v>
      </c>
      <c r="BK430" s="59">
        <v>0</v>
      </c>
      <c r="BL430" s="59">
        <v>0</v>
      </c>
      <c r="BM430" s="59">
        <v>0</v>
      </c>
      <c r="BN430" s="59">
        <v>0</v>
      </c>
      <c r="BO430" s="59">
        <v>0</v>
      </c>
      <c r="BP430" s="59">
        <v>0</v>
      </c>
      <c r="BQ430" s="59">
        <v>0</v>
      </c>
      <c r="BR430" s="59">
        <v>0</v>
      </c>
      <c r="BS430" s="59">
        <v>0</v>
      </c>
      <c r="BT430" s="59">
        <v>0</v>
      </c>
      <c r="BU430" s="59">
        <v>0</v>
      </c>
      <c r="BV430" s="59">
        <v>0</v>
      </c>
      <c r="BW430" s="59">
        <v>0</v>
      </c>
      <c r="BX430" s="59">
        <v>0</v>
      </c>
      <c r="BY430" s="59">
        <v>0</v>
      </c>
      <c r="BZ430" s="59">
        <v>0</v>
      </c>
      <c r="CA430" s="59">
        <v>0</v>
      </c>
      <c r="CB430" s="59">
        <v>0</v>
      </c>
      <c r="CC430" s="59">
        <v>0</v>
      </c>
      <c r="CD430" s="59">
        <v>0</v>
      </c>
      <c r="CE430" s="59">
        <v>0</v>
      </c>
      <c r="CF430" s="59">
        <v>0</v>
      </c>
      <c r="CG430" s="59">
        <v>0</v>
      </c>
      <c r="CH430" s="59">
        <v>92.577295712475888</v>
      </c>
      <c r="CI430" s="59">
        <v>92.572779092918026</v>
      </c>
      <c r="CJ430" s="59">
        <v>96.468938123451778</v>
      </c>
      <c r="CK430" s="59">
        <v>96.803055985373646</v>
      </c>
      <c r="CL430" s="59">
        <v>92.223615701454023</v>
      </c>
      <c r="CM430" s="59">
        <v>98.37383717261929</v>
      </c>
      <c r="CN430" s="59">
        <v>100</v>
      </c>
      <c r="CO430" s="59">
        <v>100</v>
      </c>
      <c r="CP430" s="59">
        <v>97.001823543145875</v>
      </c>
      <c r="CQ430" s="59">
        <v>97.164972438038035</v>
      </c>
      <c r="CR430" s="59">
        <v>96.966793578280132</v>
      </c>
      <c r="CS430" s="59">
        <v>97.03793001775071</v>
      </c>
      <c r="CT430" s="59">
        <v>97.040500973204644</v>
      </c>
      <c r="CU430" s="59">
        <v>97.037729940270168</v>
      </c>
      <c r="CV430" s="59">
        <v>97.213816503685507</v>
      </c>
      <c r="CW430" s="59">
        <v>96.070929147103129</v>
      </c>
      <c r="CX430" s="59">
        <v>95.553602093712215</v>
      </c>
      <c r="CY430" s="59">
        <v>95.244349108318204</v>
      </c>
      <c r="CZ430" s="59">
        <v>96.03366133861573</v>
      </c>
    </row>
    <row r="431" spans="1:104" x14ac:dyDescent="0.2">
      <c r="A431" s="60" t="s">
        <v>100</v>
      </c>
      <c r="B431" s="59">
        <v>56.338197962688909</v>
      </c>
      <c r="C431" s="59">
        <v>55.17368844515925</v>
      </c>
      <c r="D431" s="59">
        <v>55.607952533681257</v>
      </c>
      <c r="E431" s="59">
        <v>64.772015524166477</v>
      </c>
      <c r="F431" s="59">
        <v>69.077249874338762</v>
      </c>
      <c r="G431" s="59">
        <v>70.332607023091839</v>
      </c>
      <c r="H431" s="59">
        <v>64.443060137663764</v>
      </c>
      <c r="I431" s="59">
        <v>62.822891579606974</v>
      </c>
      <c r="J431" s="59">
        <v>64.162086620502222</v>
      </c>
      <c r="K431" s="59">
        <v>59.301969963029336</v>
      </c>
      <c r="L431" s="59">
        <v>54.896776086367161</v>
      </c>
      <c r="M431" s="59">
        <v>62.221369734145817</v>
      </c>
      <c r="N431" s="59">
        <v>84.547308257909975</v>
      </c>
      <c r="O431" s="59">
        <v>82.520950171625003</v>
      </c>
      <c r="P431" s="59">
        <v>85.439549521354024</v>
      </c>
      <c r="Q431" s="59">
        <v>82.236322209936191</v>
      </c>
      <c r="R431" s="59">
        <v>71.198414975894835</v>
      </c>
      <c r="S431" s="59">
        <v>71.788516787707266</v>
      </c>
      <c r="T431" s="59">
        <v>82.596417029767139</v>
      </c>
      <c r="U431" s="59">
        <v>77.451774955224792</v>
      </c>
      <c r="V431" s="59">
        <v>84.053991254937571</v>
      </c>
      <c r="W431" s="59">
        <v>61.731801930940712</v>
      </c>
      <c r="X431" s="59">
        <v>60.135254616929721</v>
      </c>
      <c r="Y431" s="59">
        <v>55.931913256879149</v>
      </c>
      <c r="Z431" s="59">
        <v>80.325080187417399</v>
      </c>
      <c r="AA431" s="59">
        <v>89.305889145232427</v>
      </c>
      <c r="AB431" s="59">
        <v>87.900147103075625</v>
      </c>
      <c r="AC431" s="59">
        <v>77.464181486051828</v>
      </c>
      <c r="AD431" s="59">
        <v>91.286067511191959</v>
      </c>
      <c r="AE431" s="59">
        <v>86.684814770978818</v>
      </c>
      <c r="AF431" s="59">
        <v>87.601439553010678</v>
      </c>
      <c r="AG431" s="59">
        <v>98.461522810340483</v>
      </c>
      <c r="AH431" s="59">
        <v>97.809435831429141</v>
      </c>
      <c r="AI431" s="59">
        <v>91.204132896812197</v>
      </c>
      <c r="AJ431" s="59">
        <v>90.34395586615625</v>
      </c>
      <c r="AK431" s="59">
        <v>82.516587872949884</v>
      </c>
      <c r="AL431" s="59">
        <v>85.983047446668394</v>
      </c>
      <c r="AM431" s="59">
        <v>84.413345999040274</v>
      </c>
      <c r="AN431" s="59">
        <v>87.537273918011323</v>
      </c>
      <c r="AO431" s="59">
        <v>90.434396363136187</v>
      </c>
      <c r="AP431" s="59">
        <v>78.661921729940559</v>
      </c>
      <c r="AQ431" s="59">
        <v>86.12877895888272</v>
      </c>
      <c r="AR431" s="59">
        <v>86.354289707032223</v>
      </c>
      <c r="AS431" s="59">
        <v>0</v>
      </c>
      <c r="AT431" s="59">
        <v>0</v>
      </c>
      <c r="AU431" s="59">
        <v>0</v>
      </c>
      <c r="AV431" s="59">
        <v>0</v>
      </c>
      <c r="AW431" s="59">
        <v>0</v>
      </c>
      <c r="AX431" s="59">
        <v>0</v>
      </c>
      <c r="AY431" s="59">
        <v>0</v>
      </c>
      <c r="AZ431" s="59">
        <v>0</v>
      </c>
      <c r="BA431" s="59">
        <v>0</v>
      </c>
      <c r="BB431" s="59">
        <v>57.361527208666033</v>
      </c>
      <c r="BC431" s="59">
        <v>57.010487236523886</v>
      </c>
      <c r="BD431" s="59">
        <v>55.900233326696039</v>
      </c>
      <c r="BE431" s="59">
        <v>57.949141673066364</v>
      </c>
      <c r="BF431" s="59">
        <v>58.434849894910755</v>
      </c>
      <c r="BG431" s="59">
        <v>58.428946155742054</v>
      </c>
      <c r="BH431" s="59">
        <v>68.279616631230184</v>
      </c>
      <c r="BI431" s="59">
        <v>68.330458594875267</v>
      </c>
      <c r="BJ431" s="59">
        <v>60.952501692174131</v>
      </c>
      <c r="BK431" s="59">
        <v>60.248716708442331</v>
      </c>
      <c r="BL431" s="59">
        <v>65.628160666165286</v>
      </c>
      <c r="BM431" s="59">
        <v>74.547356556772712</v>
      </c>
      <c r="BN431" s="59">
        <v>73.601330008602901</v>
      </c>
      <c r="BO431" s="59">
        <v>71.623104973192923</v>
      </c>
      <c r="BP431" s="59">
        <v>72.53120978041801</v>
      </c>
      <c r="BQ431" s="59">
        <v>75.113059792206101</v>
      </c>
      <c r="BR431" s="59">
        <v>76.313517416597051</v>
      </c>
      <c r="BS431" s="59">
        <v>79.276651792227327</v>
      </c>
      <c r="BT431" s="59">
        <v>76.319247719457692</v>
      </c>
      <c r="BU431" s="59">
        <v>79.443015018770794</v>
      </c>
      <c r="BV431" s="59">
        <v>70.154343523389969</v>
      </c>
      <c r="BW431" s="59">
        <v>80.143283272766837</v>
      </c>
      <c r="BX431" s="59">
        <v>80.130059105030639</v>
      </c>
      <c r="BY431" s="59">
        <v>79.281479166645013</v>
      </c>
      <c r="BZ431" s="59">
        <v>83.665914998793554</v>
      </c>
      <c r="CA431" s="59">
        <v>84.642154368086125</v>
      </c>
      <c r="CB431" s="59">
        <v>88.139282882432681</v>
      </c>
      <c r="CC431" s="59">
        <v>88.710216197209789</v>
      </c>
      <c r="CD431" s="59">
        <v>83.138595954510009</v>
      </c>
      <c r="CE431" s="59">
        <v>90.196623370840314</v>
      </c>
      <c r="CF431" s="59">
        <v>90.535760157889783</v>
      </c>
      <c r="CG431" s="59">
        <v>90.874455456285801</v>
      </c>
      <c r="CH431" s="59">
        <v>89.413281287527553</v>
      </c>
      <c r="CI431" s="59">
        <v>90.083261974111949</v>
      </c>
      <c r="CJ431" s="59">
        <v>88.112323682052121</v>
      </c>
      <c r="CK431" s="59">
        <v>88.585779894051839</v>
      </c>
      <c r="CL431" s="59">
        <v>86.234784933093977</v>
      </c>
      <c r="CM431" s="59">
        <v>85.540772842688426</v>
      </c>
      <c r="CN431" s="59">
        <v>84.267427316913924</v>
      </c>
      <c r="CO431" s="59">
        <v>83.187556435432072</v>
      </c>
      <c r="CP431" s="59">
        <v>80.864964197228531</v>
      </c>
      <c r="CQ431" s="59">
        <v>84.613145776555271</v>
      </c>
      <c r="CR431" s="59">
        <v>84.042956230293655</v>
      </c>
      <c r="CS431" s="59">
        <v>84.235518308148244</v>
      </c>
      <c r="CT431" s="59">
        <v>84.407797255798698</v>
      </c>
      <c r="CU431" s="59">
        <v>84.990018879481013</v>
      </c>
      <c r="CV431" s="59">
        <v>83.839086071246612</v>
      </c>
      <c r="CW431" s="59">
        <v>88.14420689519153</v>
      </c>
      <c r="CX431" s="59">
        <v>84.515673301538513</v>
      </c>
      <c r="CY431" s="59">
        <v>80.717456677744664</v>
      </c>
      <c r="CZ431" s="59">
        <v>87.598049038616082</v>
      </c>
    </row>
    <row r="432" spans="1:104" x14ac:dyDescent="0.2">
      <c r="A432" s="60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59"/>
      <c r="BH432" s="59"/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/>
      <c r="CL432" s="59"/>
      <c r="CM432" s="59"/>
      <c r="CN432" s="59"/>
      <c r="CO432" s="59"/>
      <c r="CP432" s="59"/>
      <c r="CQ432" s="59"/>
      <c r="CR432" s="59"/>
      <c r="CS432" s="59"/>
      <c r="CT432" s="59"/>
      <c r="CU432" s="59"/>
      <c r="CV432" s="59"/>
      <c r="CW432" s="59"/>
      <c r="CX432" s="59"/>
      <c r="CY432" s="59"/>
      <c r="CZ432" s="59"/>
    </row>
    <row r="433" spans="1:104" x14ac:dyDescent="0.2">
      <c r="A433" s="60" t="s">
        <v>101</v>
      </c>
      <c r="B433" s="59">
        <v>0</v>
      </c>
      <c r="C433" s="59">
        <v>0</v>
      </c>
      <c r="D433" s="59">
        <v>0</v>
      </c>
      <c r="E433" s="59">
        <v>78.650832835902619</v>
      </c>
      <c r="F433" s="59">
        <v>73.780782842683408</v>
      </c>
      <c r="G433" s="59">
        <v>73.761734333890416</v>
      </c>
      <c r="H433" s="59">
        <v>75.081613138387709</v>
      </c>
      <c r="I433" s="59">
        <v>77.286502793903722</v>
      </c>
      <c r="J433" s="59">
        <v>76.660226976419494</v>
      </c>
      <c r="K433" s="59">
        <v>77.723508374078804</v>
      </c>
      <c r="L433" s="59">
        <v>78.348424129633642</v>
      </c>
      <c r="M433" s="59">
        <v>77.953461204653223</v>
      </c>
      <c r="N433" s="59">
        <v>76.599300709321852</v>
      </c>
      <c r="O433" s="59">
        <v>79.443930146908855</v>
      </c>
      <c r="P433" s="59">
        <v>80.099536932868347</v>
      </c>
      <c r="Q433" s="59">
        <v>79.831468882862652</v>
      </c>
      <c r="R433" s="59">
        <v>79.330392164228869</v>
      </c>
      <c r="S433" s="59">
        <v>76.64860156170829</v>
      </c>
      <c r="T433" s="59">
        <v>78.247435791668877</v>
      </c>
      <c r="U433" s="59">
        <v>77.263596199399402</v>
      </c>
      <c r="V433" s="59">
        <v>75.796980067885855</v>
      </c>
      <c r="W433" s="59">
        <v>75.583972150437802</v>
      </c>
      <c r="X433" s="59">
        <v>76.759917828545781</v>
      </c>
      <c r="Y433" s="59">
        <v>78.14670008609491</v>
      </c>
      <c r="Z433" s="59">
        <v>79.232220844809333</v>
      </c>
      <c r="AA433" s="59">
        <v>80.24421145658215</v>
      </c>
      <c r="AB433" s="59">
        <v>83.168013407869864</v>
      </c>
      <c r="AC433" s="59">
        <v>86.36035593490459</v>
      </c>
      <c r="AD433" s="59">
        <v>84.195902107336678</v>
      </c>
      <c r="AE433" s="59">
        <v>85.368408362299249</v>
      </c>
      <c r="AF433" s="59">
        <v>83.02265564832534</v>
      </c>
      <c r="AG433" s="59">
        <v>83.434116166364461</v>
      </c>
      <c r="AH433" s="59">
        <v>80.089747917539384</v>
      </c>
      <c r="AI433" s="59">
        <v>80.395211041766601</v>
      </c>
      <c r="AJ433" s="59">
        <v>79.639368236241367</v>
      </c>
      <c r="AK433" s="59">
        <v>80.875645368178638</v>
      </c>
      <c r="AL433" s="59">
        <v>78.645460588880184</v>
      </c>
      <c r="AM433" s="59">
        <v>81.272559893178141</v>
      </c>
      <c r="AN433" s="59">
        <v>82.407105648782448</v>
      </c>
      <c r="AO433" s="59">
        <v>83.512435389081162</v>
      </c>
      <c r="AP433" s="59">
        <v>84.714995699573933</v>
      </c>
      <c r="AQ433" s="59">
        <v>84.789296784086659</v>
      </c>
      <c r="AR433" s="59">
        <v>84.166435695602786</v>
      </c>
      <c r="AS433" s="59">
        <v>94.159226884567488</v>
      </c>
      <c r="AT433" s="59">
        <v>92.780038111878625</v>
      </c>
      <c r="AU433" s="59">
        <v>88.834342448737985</v>
      </c>
      <c r="AV433" s="59">
        <v>80.431736729357652</v>
      </c>
      <c r="AW433" s="59">
        <v>81.822992041537049</v>
      </c>
      <c r="AX433" s="59">
        <v>83.294290306684886</v>
      </c>
      <c r="AY433" s="59">
        <v>88.417414287426922</v>
      </c>
      <c r="AZ433" s="59">
        <v>89.501707365183265</v>
      </c>
      <c r="BA433" s="59">
        <v>88.011775045944248</v>
      </c>
      <c r="BB433" s="59">
        <v>87.469950983167706</v>
      </c>
      <c r="BC433" s="59">
        <v>88.597734043069238</v>
      </c>
      <c r="BD433" s="59">
        <v>85.969907664793979</v>
      </c>
      <c r="BE433" s="59">
        <v>89.006876947535048</v>
      </c>
      <c r="BF433" s="59">
        <v>90.5908721772321</v>
      </c>
      <c r="BG433" s="59">
        <v>91.37654011503399</v>
      </c>
      <c r="BH433" s="59">
        <v>87.606894648850854</v>
      </c>
      <c r="BI433" s="59">
        <v>87.372711047367304</v>
      </c>
      <c r="BJ433" s="59">
        <v>86.498835154893399</v>
      </c>
      <c r="BK433" s="59">
        <v>87.220062654438692</v>
      </c>
      <c r="BL433" s="59">
        <v>81.076131414803001</v>
      </c>
      <c r="BM433" s="59">
        <v>79.854765412268918</v>
      </c>
      <c r="BN433" s="59">
        <v>79.406916586763302</v>
      </c>
      <c r="BO433" s="59">
        <v>80.267757243197366</v>
      </c>
      <c r="BP433" s="59">
        <v>80.173198311623793</v>
      </c>
      <c r="BQ433" s="59">
        <v>81.135318634762697</v>
      </c>
      <c r="BR433" s="59">
        <v>84.467929502894094</v>
      </c>
      <c r="BS433" s="59">
        <v>84.908741222735159</v>
      </c>
      <c r="BT433" s="59">
        <v>85.101208419751345</v>
      </c>
      <c r="BU433" s="59">
        <v>82.408098051566853</v>
      </c>
      <c r="BV433" s="59">
        <v>81.844775685365263</v>
      </c>
      <c r="BW433" s="59">
        <v>82.911663666924568</v>
      </c>
      <c r="BX433" s="59">
        <v>82.453700618207719</v>
      </c>
      <c r="BY433" s="59">
        <v>81.480564495705337</v>
      </c>
      <c r="BZ433" s="59">
        <v>83.634723208777388</v>
      </c>
      <c r="CA433" s="59">
        <v>84.119491970222057</v>
      </c>
      <c r="CB433" s="59">
        <v>85.967757294022022</v>
      </c>
      <c r="CC433" s="59">
        <v>86.178016761158545</v>
      </c>
      <c r="CD433" s="59">
        <v>81.790564261404313</v>
      </c>
      <c r="CE433" s="59">
        <v>85.587883883555321</v>
      </c>
      <c r="CF433" s="59">
        <v>87.724725762346054</v>
      </c>
      <c r="CG433" s="59">
        <v>87.756285529128277</v>
      </c>
      <c r="CH433" s="59">
        <v>88.569060675819458</v>
      </c>
      <c r="CI433" s="59">
        <v>88.730527279960995</v>
      </c>
      <c r="CJ433" s="59">
        <v>89.813956083132837</v>
      </c>
      <c r="CK433" s="59">
        <v>88.078945601111243</v>
      </c>
      <c r="CL433" s="59">
        <v>86.896977517693387</v>
      </c>
      <c r="CM433" s="59">
        <v>87.568556016053051</v>
      </c>
      <c r="CN433" s="59">
        <v>87.229298842163942</v>
      </c>
      <c r="CO433" s="59">
        <v>88.328691753144213</v>
      </c>
      <c r="CP433" s="59">
        <v>88.657398582035029</v>
      </c>
      <c r="CQ433" s="59">
        <v>89.878254192106752</v>
      </c>
      <c r="CR433" s="59">
        <v>90.635378395534815</v>
      </c>
      <c r="CS433" s="59">
        <v>91.188122133775266</v>
      </c>
      <c r="CT433" s="59">
        <v>91.548876069825297</v>
      </c>
      <c r="CU433" s="59">
        <v>92.002030407610548</v>
      </c>
      <c r="CV433" s="59">
        <v>93.402356641171224</v>
      </c>
      <c r="CW433" s="59">
        <v>93.483217980760017</v>
      </c>
      <c r="CX433" s="59">
        <v>92.122549014954885</v>
      </c>
      <c r="CY433" s="59">
        <v>90.55378362277628</v>
      </c>
      <c r="CZ433" s="59">
        <v>88.680664876395554</v>
      </c>
    </row>
    <row r="434" spans="1:104" x14ac:dyDescent="0.2">
      <c r="A434" s="58"/>
    </row>
    <row r="435" spans="1:104" x14ac:dyDescent="0.2">
      <c r="A435" s="58"/>
    </row>
    <row r="436" spans="1:104" ht="15" x14ac:dyDescent="0.25">
      <c r="A436" s="52" t="s">
        <v>154</v>
      </c>
    </row>
    <row r="437" spans="1:104" x14ac:dyDescent="0.2">
      <c r="A437" s="54" t="s">
        <v>155</v>
      </c>
    </row>
    <row r="438" spans="1:104" ht="15" x14ac:dyDescent="0.25">
      <c r="A438" s="66" t="s">
        <v>156</v>
      </c>
      <c r="B438" s="53">
        <v>2007.4</v>
      </c>
      <c r="C438" s="53">
        <v>2024.1</v>
      </c>
      <c r="D438" s="53">
        <v>2024.2</v>
      </c>
      <c r="E438" s="53">
        <v>2024.3</v>
      </c>
      <c r="F438" s="53">
        <v>2024.4</v>
      </c>
      <c r="G438" s="53">
        <v>2025.1</v>
      </c>
      <c r="H438" s="53">
        <v>2025.2</v>
      </c>
      <c r="I438" s="53">
        <v>2025.3</v>
      </c>
    </row>
    <row r="439" spans="1:104" x14ac:dyDescent="0.2">
      <c r="A439" s="58" t="s">
        <v>157</v>
      </c>
      <c r="B439" s="53">
        <v>2.5210084033613445</v>
      </c>
      <c r="C439" s="53">
        <v>0.74626865671641784</v>
      </c>
      <c r="D439" s="53">
        <v>0.84745762711864403</v>
      </c>
      <c r="E439" s="53">
        <v>0</v>
      </c>
      <c r="F439" s="53">
        <v>0.65359477124183007</v>
      </c>
      <c r="G439" s="53">
        <v>0.68027210884353739</v>
      </c>
      <c r="H439" s="53">
        <v>0</v>
      </c>
      <c r="I439" s="53">
        <v>0</v>
      </c>
    </row>
    <row r="440" spans="1:104" x14ac:dyDescent="0.2">
      <c r="A440" s="58" t="s">
        <v>158</v>
      </c>
      <c r="B440" s="53">
        <v>0</v>
      </c>
      <c r="C440" s="53">
        <v>1.4925373134328357</v>
      </c>
      <c r="D440" s="53">
        <v>1.6949152542372881</v>
      </c>
      <c r="E440" s="53">
        <v>1.4388489208633095</v>
      </c>
      <c r="F440" s="53">
        <v>1.9607843137254901</v>
      </c>
      <c r="G440" s="53">
        <v>1.3605442176870748</v>
      </c>
      <c r="H440" s="53">
        <v>1.4705882352941175</v>
      </c>
      <c r="I440" s="53">
        <v>1.5267175572519083</v>
      </c>
    </row>
    <row r="441" spans="1:104" x14ac:dyDescent="0.2">
      <c r="A441" s="58" t="s">
        <v>159</v>
      </c>
      <c r="B441" s="53">
        <v>1.680672268907563</v>
      </c>
      <c r="C441" s="53">
        <v>0</v>
      </c>
      <c r="D441" s="53">
        <v>0</v>
      </c>
      <c r="E441" s="53">
        <v>2.877697841726619</v>
      </c>
      <c r="F441" s="53">
        <v>0.65359477124183007</v>
      </c>
      <c r="G441" s="53">
        <v>1.3605442176870748</v>
      </c>
      <c r="H441" s="53">
        <v>0.73529411764705876</v>
      </c>
      <c r="I441" s="53">
        <v>1.5267175572519083</v>
      </c>
    </row>
    <row r="442" spans="1:104" x14ac:dyDescent="0.2">
      <c r="A442" s="58" t="s">
        <v>160</v>
      </c>
      <c r="B442" s="53">
        <v>3.3613445378151261</v>
      </c>
      <c r="C442" s="53">
        <v>2.2388059701492535</v>
      </c>
      <c r="D442" s="53">
        <v>0.84745762711864403</v>
      </c>
      <c r="E442" s="53">
        <v>2.877697841726619</v>
      </c>
      <c r="F442" s="53">
        <v>4.5751633986928102</v>
      </c>
      <c r="G442" s="53">
        <v>4.0816326530612246</v>
      </c>
      <c r="H442" s="53">
        <v>2.9411764705882351</v>
      </c>
      <c r="I442" s="53">
        <v>2.2900763358778624</v>
      </c>
    </row>
    <row r="443" spans="1:104" x14ac:dyDescent="0.2">
      <c r="A443" s="58" t="s">
        <v>161</v>
      </c>
      <c r="B443" s="53">
        <v>10.92436974789916</v>
      </c>
      <c r="C443" s="53">
        <v>3.7313432835820892</v>
      </c>
      <c r="D443" s="53">
        <v>6.7796610169491522</v>
      </c>
      <c r="E443" s="53">
        <v>9.3525179856115113</v>
      </c>
      <c r="F443" s="53">
        <v>6.5359477124183014</v>
      </c>
      <c r="G443" s="53">
        <v>6.8027210884353746</v>
      </c>
      <c r="H443" s="53">
        <v>8.0882352941176467</v>
      </c>
      <c r="I443" s="53">
        <v>4.5801526717557248</v>
      </c>
    </row>
    <row r="444" spans="1:104" x14ac:dyDescent="0.2">
      <c r="A444" s="58" t="s">
        <v>162</v>
      </c>
      <c r="B444" s="53">
        <v>25.210084033613445</v>
      </c>
      <c r="C444" s="53">
        <v>6.7164179104477615</v>
      </c>
      <c r="D444" s="53">
        <v>3.3898305084745761</v>
      </c>
      <c r="E444" s="53">
        <v>5.755395683453238</v>
      </c>
      <c r="F444" s="53">
        <v>9.8039215686274517</v>
      </c>
      <c r="G444" s="53">
        <v>8.8435374149659864</v>
      </c>
      <c r="H444" s="53">
        <v>8.8235294117647065</v>
      </c>
      <c r="I444" s="53">
        <v>9.1603053435114496</v>
      </c>
    </row>
    <row r="445" spans="1:104" x14ac:dyDescent="0.2">
      <c r="A445" s="58" t="s">
        <v>163</v>
      </c>
      <c r="B445" s="53">
        <v>15.966386554621849</v>
      </c>
      <c r="C445" s="53">
        <v>9.7014925373134329</v>
      </c>
      <c r="D445" s="53">
        <v>5.0847457627118651</v>
      </c>
      <c r="E445" s="53">
        <v>7.9136690647482011</v>
      </c>
      <c r="F445" s="53">
        <v>8.4967320261437909</v>
      </c>
      <c r="G445" s="53">
        <v>9.5238095238095237</v>
      </c>
      <c r="H445" s="53">
        <v>4.4117647058823533</v>
      </c>
      <c r="I445" s="53">
        <v>7.6335877862595423</v>
      </c>
    </row>
    <row r="446" spans="1:104" x14ac:dyDescent="0.2">
      <c r="A446" s="58" t="s">
        <v>164</v>
      </c>
      <c r="B446" s="53">
        <v>15.126050420168067</v>
      </c>
      <c r="C446" s="53">
        <v>13.432835820895523</v>
      </c>
      <c r="D446" s="53">
        <v>11.016949152542372</v>
      </c>
      <c r="E446" s="53">
        <v>10.791366906474821</v>
      </c>
      <c r="F446" s="53">
        <v>10.457516339869281</v>
      </c>
      <c r="G446" s="53">
        <v>9.5238095238095237</v>
      </c>
      <c r="H446" s="53">
        <v>9.5588235294117645</v>
      </c>
      <c r="I446" s="53">
        <v>9.9236641221374047</v>
      </c>
    </row>
    <row r="447" spans="1:104" x14ac:dyDescent="0.2">
      <c r="A447" s="58" t="s">
        <v>165</v>
      </c>
      <c r="B447" s="53">
        <v>9.2436974789915958</v>
      </c>
      <c r="C447" s="53">
        <v>11.194029850746269</v>
      </c>
      <c r="D447" s="53">
        <v>12.711864406779661</v>
      </c>
      <c r="E447" s="53">
        <v>7.9136690647482011</v>
      </c>
      <c r="F447" s="53">
        <v>10.457516339869281</v>
      </c>
      <c r="G447" s="53">
        <v>10.884353741496598</v>
      </c>
      <c r="H447" s="53">
        <v>10.294117647058822</v>
      </c>
      <c r="I447" s="53">
        <v>9.9236641221374047</v>
      </c>
    </row>
    <row r="448" spans="1:104" x14ac:dyDescent="0.2">
      <c r="A448" s="58" t="s">
        <v>166</v>
      </c>
      <c r="B448" s="53">
        <v>4.2016806722689077</v>
      </c>
      <c r="C448" s="53">
        <v>8.2089552238805972</v>
      </c>
      <c r="D448" s="53">
        <v>11.864406779661017</v>
      </c>
      <c r="E448" s="53">
        <v>8.6330935251798557</v>
      </c>
      <c r="F448" s="53">
        <v>9.8039215686274517</v>
      </c>
      <c r="G448" s="53">
        <v>8.1632653061224492</v>
      </c>
      <c r="H448" s="53">
        <v>11.029411764705882</v>
      </c>
      <c r="I448" s="53">
        <v>11.450381679389313</v>
      </c>
    </row>
    <row r="449" spans="1:104" x14ac:dyDescent="0.2">
      <c r="A449" s="58" t="s">
        <v>167</v>
      </c>
      <c r="B449" s="53">
        <v>1.680672268907563</v>
      </c>
      <c r="C449" s="53">
        <v>13.432835820895523</v>
      </c>
      <c r="D449" s="53">
        <v>11.016949152542372</v>
      </c>
      <c r="E449" s="53">
        <v>12.949640287769784</v>
      </c>
      <c r="F449" s="53">
        <v>7.18954248366013</v>
      </c>
      <c r="G449" s="53">
        <v>9.5238095238095237</v>
      </c>
      <c r="H449" s="53">
        <v>8.0882352941176467</v>
      </c>
      <c r="I449" s="53">
        <v>9.9236641221374047</v>
      </c>
    </row>
    <row r="450" spans="1:104" x14ac:dyDescent="0.2">
      <c r="A450" s="58" t="s">
        <v>168</v>
      </c>
      <c r="B450" s="53">
        <v>0.84033613445378152</v>
      </c>
      <c r="C450" s="53">
        <v>5.9701492537313428</v>
      </c>
      <c r="D450" s="53">
        <v>9.3220338983050848</v>
      </c>
      <c r="E450" s="53">
        <v>9.3525179856115113</v>
      </c>
      <c r="F450" s="53">
        <v>5.2287581699346406</v>
      </c>
      <c r="G450" s="53">
        <v>6.1224489795918364</v>
      </c>
      <c r="H450" s="53">
        <v>8.0882352941176467</v>
      </c>
      <c r="I450" s="53">
        <v>6.8702290076335881</v>
      </c>
    </row>
    <row r="451" spans="1:104" x14ac:dyDescent="0.2">
      <c r="A451" s="58" t="s">
        <v>169</v>
      </c>
      <c r="B451" s="53">
        <v>0.84033613445378152</v>
      </c>
      <c r="C451" s="53">
        <v>3.7313432835820892</v>
      </c>
      <c r="D451" s="53">
        <v>6.7796610169491522</v>
      </c>
      <c r="E451" s="53">
        <v>5.0359712230215825</v>
      </c>
      <c r="F451" s="53">
        <v>7.8431372549019605</v>
      </c>
      <c r="G451" s="53">
        <v>5.4421768707482991</v>
      </c>
      <c r="H451" s="53">
        <v>5.8823529411764701</v>
      </c>
      <c r="I451" s="53">
        <v>5.343511450381679</v>
      </c>
    </row>
    <row r="452" spans="1:104" x14ac:dyDescent="0.2">
      <c r="A452" s="58" t="s">
        <v>170</v>
      </c>
      <c r="B452" s="53">
        <v>1.680672268907563</v>
      </c>
      <c r="C452" s="53">
        <v>3.7313432835820892</v>
      </c>
      <c r="D452" s="53">
        <v>3.3898305084745761</v>
      </c>
      <c r="E452" s="53">
        <v>2.877697841726619</v>
      </c>
      <c r="F452" s="53">
        <v>3.2679738562091507</v>
      </c>
      <c r="G452" s="53">
        <v>3.4013605442176873</v>
      </c>
      <c r="H452" s="53">
        <v>4.4117647058823533</v>
      </c>
      <c r="I452" s="53">
        <v>5.343511450381679</v>
      </c>
    </row>
    <row r="453" spans="1:104" x14ac:dyDescent="0.2">
      <c r="A453" s="58" t="s">
        <v>171</v>
      </c>
      <c r="B453" s="53">
        <v>0.84033613445378152</v>
      </c>
      <c r="C453" s="53">
        <v>0.74626865671641784</v>
      </c>
      <c r="D453" s="53">
        <v>1.6949152542372881</v>
      </c>
      <c r="E453" s="53">
        <v>2.877697841726619</v>
      </c>
      <c r="F453" s="53">
        <v>1.9607843137254901</v>
      </c>
      <c r="G453" s="53">
        <v>2.7210884353741496</v>
      </c>
      <c r="H453" s="53">
        <v>4.4117647058823533</v>
      </c>
      <c r="I453" s="53">
        <v>0</v>
      </c>
    </row>
    <row r="454" spans="1:104" x14ac:dyDescent="0.2">
      <c r="A454" s="58" t="s">
        <v>172</v>
      </c>
      <c r="B454" s="53">
        <v>0</v>
      </c>
      <c r="C454" s="53">
        <v>5.2238805970149249</v>
      </c>
      <c r="D454" s="53">
        <v>2.5423728813559325</v>
      </c>
      <c r="E454" s="53">
        <v>0</v>
      </c>
      <c r="F454" s="53">
        <v>0.65359477124183007</v>
      </c>
      <c r="G454" s="53">
        <v>1.3605442176870748</v>
      </c>
      <c r="H454" s="53">
        <v>1.4705882352941175</v>
      </c>
      <c r="I454" s="53">
        <v>3.0534351145038165</v>
      </c>
    </row>
    <row r="455" spans="1:104" x14ac:dyDescent="0.2">
      <c r="A455" s="58" t="s">
        <v>173</v>
      </c>
      <c r="B455" s="53">
        <v>0</v>
      </c>
      <c r="C455" s="53">
        <v>1.4925373134328357</v>
      </c>
      <c r="D455" s="53">
        <v>4.2372881355932197</v>
      </c>
      <c r="E455" s="53">
        <v>3.5971223021582732</v>
      </c>
      <c r="F455" s="53">
        <v>3.2679738562091507</v>
      </c>
      <c r="G455" s="53">
        <v>0.68027210884353739</v>
      </c>
      <c r="H455" s="53">
        <v>1.4705882352941175</v>
      </c>
      <c r="I455" s="53">
        <v>1.5267175572519083</v>
      </c>
    </row>
    <row r="456" spans="1:104" x14ac:dyDescent="0.2">
      <c r="A456" s="58" t="s">
        <v>174</v>
      </c>
      <c r="B456" s="53">
        <v>0</v>
      </c>
      <c r="C456" s="53">
        <v>0.74626865671641784</v>
      </c>
      <c r="D456" s="53">
        <v>0.84745762711864403</v>
      </c>
      <c r="E456" s="53">
        <v>0.71942446043165476</v>
      </c>
      <c r="F456" s="53">
        <v>0</v>
      </c>
      <c r="G456" s="53">
        <v>2.7210884353741496</v>
      </c>
      <c r="H456" s="53">
        <v>1.4705882352941175</v>
      </c>
      <c r="I456" s="53">
        <v>0.76335877862595414</v>
      </c>
    </row>
    <row r="457" spans="1:104" s="55" customFormat="1" ht="15" x14ac:dyDescent="0.25">
      <c r="A457" s="58" t="s">
        <v>175</v>
      </c>
      <c r="B457" s="55">
        <v>0.84033613445378152</v>
      </c>
      <c r="C457" s="55">
        <v>1.4925373134328357</v>
      </c>
      <c r="D457" s="55">
        <v>0</v>
      </c>
      <c r="E457" s="55">
        <v>0.71942446043165476</v>
      </c>
      <c r="F457" s="55">
        <v>0</v>
      </c>
      <c r="G457" s="55">
        <v>0.68027210884353739</v>
      </c>
      <c r="H457" s="55">
        <v>0</v>
      </c>
      <c r="I457" s="55">
        <v>1.5267175572519083</v>
      </c>
    </row>
    <row r="458" spans="1:104" x14ac:dyDescent="0.2">
      <c r="A458" s="58" t="s">
        <v>176</v>
      </c>
      <c r="B458" s="53">
        <v>5.0420168067226889</v>
      </c>
      <c r="C458" s="53">
        <v>5.9701492537313428</v>
      </c>
      <c r="D458" s="53">
        <v>5.9322033898305087</v>
      </c>
      <c r="E458" s="53">
        <v>4.3165467625899279</v>
      </c>
      <c r="F458" s="53">
        <v>7.18954248366013</v>
      </c>
      <c r="G458" s="53">
        <v>6.1224489795918364</v>
      </c>
      <c r="H458" s="53">
        <v>7.3529411764705888</v>
      </c>
      <c r="I458" s="53">
        <v>7.6335877862595423</v>
      </c>
    </row>
    <row r="459" spans="1:104" x14ac:dyDescent="0.2">
      <c r="A459" s="58"/>
    </row>
    <row r="460" spans="1:104" x14ac:dyDescent="0.2">
      <c r="A460" s="58"/>
    </row>
    <row r="461" spans="1:104" ht="28.5" x14ac:dyDescent="0.2">
      <c r="A461" s="67" t="s">
        <v>177</v>
      </c>
    </row>
    <row r="462" spans="1:104" x14ac:dyDescent="0.2">
      <c r="A462" s="54" t="s">
        <v>178</v>
      </c>
      <c r="B462" s="53" t="s">
        <v>179</v>
      </c>
    </row>
    <row r="463" spans="1:104" x14ac:dyDescent="0.2">
      <c r="A463" s="60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/>
      <c r="BA463" s="59"/>
      <c r="BB463" s="59"/>
      <c r="BC463" s="59"/>
      <c r="BD463" s="59"/>
      <c r="BE463" s="59"/>
      <c r="BF463" s="59"/>
      <c r="BG463" s="59"/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/>
      <c r="CL463" s="59"/>
      <c r="CM463" s="59"/>
      <c r="CN463" s="59"/>
      <c r="CO463" s="59"/>
      <c r="CP463" s="59"/>
      <c r="CQ463" s="59"/>
      <c r="CR463" s="59"/>
      <c r="CS463" s="59"/>
      <c r="CT463" s="59"/>
      <c r="CU463" s="59"/>
      <c r="CV463" s="59"/>
      <c r="CW463" s="59"/>
      <c r="CX463" s="59"/>
      <c r="CY463" s="59"/>
    </row>
    <row r="464" spans="1:104" x14ac:dyDescent="0.2">
      <c r="A464" s="60" t="s">
        <v>82</v>
      </c>
      <c r="B464" s="59" t="s">
        <v>179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/>
      <c r="BA464" s="59"/>
      <c r="BB464" s="59"/>
      <c r="BC464" s="59"/>
      <c r="BD464" s="59"/>
      <c r="BE464" s="59"/>
      <c r="BF464" s="59">
        <v>4.8425213942502259</v>
      </c>
      <c r="BG464" s="59">
        <v>4.9233838470461739</v>
      </c>
      <c r="BH464" s="59">
        <v>4.856164836087089</v>
      </c>
      <c r="BI464" s="59">
        <v>4.9940013949439344</v>
      </c>
      <c r="BJ464" s="59">
        <v>5.0732153184274518</v>
      </c>
      <c r="BK464" s="59">
        <v>4.94346643023606</v>
      </c>
      <c r="BL464" s="59">
        <v>4.8414258208397731</v>
      </c>
      <c r="BM464" s="59">
        <v>4.9960900436872455</v>
      </c>
      <c r="BN464" s="59">
        <v>4.8577806525392671</v>
      </c>
      <c r="BO464" s="59">
        <v>5.4277876950540147</v>
      </c>
      <c r="BP464" s="59">
        <v>6.0880305742370302</v>
      </c>
      <c r="BQ464" s="59">
        <v>6.0982424175132097</v>
      </c>
      <c r="BR464" s="59">
        <v>5.8912353051782969</v>
      </c>
      <c r="BS464" s="59">
        <v>5.9185746594466044</v>
      </c>
      <c r="BT464" s="59">
        <v>6.0712111302455538</v>
      </c>
      <c r="BU464" s="59">
        <v>6.4990056989072293</v>
      </c>
      <c r="BV464" s="59">
        <v>7.30508113131879</v>
      </c>
      <c r="BW464" s="59">
        <v>6.9852393566777637</v>
      </c>
      <c r="BX464" s="59">
        <v>7.0160507351665284</v>
      </c>
      <c r="BY464" s="59">
        <v>6.0859687591589502</v>
      </c>
      <c r="BZ464" s="59">
        <v>5.997722312602467</v>
      </c>
      <c r="CA464" s="59">
        <v>5.9107041871069956</v>
      </c>
      <c r="CB464" s="59">
        <v>6.4117212611344474</v>
      </c>
      <c r="CC464" s="59">
        <v>6.484500597298994</v>
      </c>
      <c r="CD464" s="59">
        <v>5.018901327101875</v>
      </c>
      <c r="CE464" s="59">
        <v>6.0432894724336856</v>
      </c>
      <c r="CF464" s="59">
        <v>7.0130045736625357</v>
      </c>
      <c r="CG464" s="59">
        <v>7.0454867702410882</v>
      </c>
      <c r="CH464" s="59">
        <v>6.7456468206518521</v>
      </c>
      <c r="CI464" s="59">
        <v>7.603766395466157</v>
      </c>
      <c r="CJ464" s="59">
        <v>7.8335773392743473</v>
      </c>
      <c r="CK464" s="59">
        <v>6.9300978531721205</v>
      </c>
      <c r="CL464" s="59">
        <v>6.8368088891872842</v>
      </c>
      <c r="CM464" s="59">
        <v>6.4988186585760452</v>
      </c>
      <c r="CN464" s="59">
        <v>5.7427944470013692</v>
      </c>
      <c r="CO464" s="59">
        <v>5.3175788032390292</v>
      </c>
      <c r="CP464" s="59">
        <v>4.9347135583800084</v>
      </c>
      <c r="CQ464" s="59">
        <v>4.5580725363003696</v>
      </c>
      <c r="CR464" s="59">
        <v>4.551715809811828</v>
      </c>
      <c r="CS464" s="59">
        <v>4.3887443380304081</v>
      </c>
      <c r="CT464" s="59">
        <v>3.8165056904551951</v>
      </c>
      <c r="CU464" s="59">
        <v>3.8050346300155558</v>
      </c>
      <c r="CV464" s="59">
        <v>3.610575590626643</v>
      </c>
      <c r="CW464" s="59">
        <v>3.5673342220786211</v>
      </c>
      <c r="CX464" s="59">
        <v>3.441425263666781</v>
      </c>
      <c r="CY464" s="59">
        <v>3.3554301310948689</v>
      </c>
      <c r="CZ464" s="59">
        <v>3.5747476602347192</v>
      </c>
    </row>
    <row r="465" spans="1:104" x14ac:dyDescent="0.2">
      <c r="A465" s="60" t="s">
        <v>83</v>
      </c>
      <c r="B465" s="59" t="s">
        <v>179</v>
      </c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/>
      <c r="BA465" s="59"/>
      <c r="BB465" s="59"/>
      <c r="BC465" s="59"/>
      <c r="BD465" s="59"/>
      <c r="BE465" s="59"/>
      <c r="BF465" s="59">
        <v>5.4167799060211825</v>
      </c>
      <c r="BG465" s="59">
        <v>6.16703299357519</v>
      </c>
      <c r="BH465" s="59">
        <v>5.3861260176658687</v>
      </c>
      <c r="BI465" s="59">
        <v>6.5001673295902664</v>
      </c>
      <c r="BJ465" s="59">
        <v>6.4296915172744171</v>
      </c>
      <c r="BK465" s="59">
        <v>6.52925965021495</v>
      </c>
      <c r="BL465" s="59">
        <v>6.7468906035266389</v>
      </c>
      <c r="BM465" s="59">
        <v>7.1281000057540709</v>
      </c>
      <c r="BN465" s="59">
        <v>6.5620795002059591</v>
      </c>
      <c r="BO465" s="59">
        <v>8.3599561657193941</v>
      </c>
      <c r="BP465" s="59">
        <v>8.6900907644802103</v>
      </c>
      <c r="BQ465" s="59">
        <v>9.8904312844420996</v>
      </c>
      <c r="BR465" s="59">
        <v>9.2231757357168984</v>
      </c>
      <c r="BS465" s="59">
        <v>9.581965190629063</v>
      </c>
      <c r="BT465" s="59">
        <v>9.7825646075565178</v>
      </c>
      <c r="BU465" s="59">
        <v>9.4683150737954591</v>
      </c>
      <c r="BV465" s="59">
        <v>10.223881462733001</v>
      </c>
      <c r="BW465" s="59">
        <v>9.7023953215957519</v>
      </c>
      <c r="BX465" s="59">
        <v>10.032289050372105</v>
      </c>
      <c r="BY465" s="59">
        <v>10.821232301110319</v>
      </c>
      <c r="BZ465" s="59">
        <v>11.948748413302869</v>
      </c>
      <c r="CA465" s="59">
        <v>10.542706883254837</v>
      </c>
      <c r="CB465" s="59">
        <v>10.923573825102968</v>
      </c>
      <c r="CC465" s="59">
        <v>11.46933876628878</v>
      </c>
      <c r="CD465" s="59">
        <v>10.206802034909218</v>
      </c>
      <c r="CE465" s="59">
        <v>10.644074693881283</v>
      </c>
      <c r="CF465" s="59">
        <v>11.30181516941734</v>
      </c>
      <c r="CG465" s="59">
        <v>10.984182086282051</v>
      </c>
      <c r="CH465" s="59">
        <v>12.214259352174375</v>
      </c>
      <c r="CI465" s="59">
        <v>13.266031473367009</v>
      </c>
      <c r="CJ465" s="59">
        <v>13.697913381170162</v>
      </c>
      <c r="CK465" s="59">
        <v>13.116524232122682</v>
      </c>
      <c r="CL465" s="59">
        <v>10.602398581383772</v>
      </c>
      <c r="CM465" s="59">
        <v>10.057320455271043</v>
      </c>
      <c r="CN465" s="59">
        <v>7.6981047563758658</v>
      </c>
      <c r="CO465" s="59">
        <v>6.666560738919137</v>
      </c>
      <c r="CP465" s="59">
        <v>7.3987389959900396</v>
      </c>
      <c r="CQ465" s="59">
        <v>7.3064766846582296</v>
      </c>
      <c r="CR465" s="59">
        <v>7.0534470045847799</v>
      </c>
      <c r="CS465" s="59">
        <v>6.5937224564278463</v>
      </c>
      <c r="CT465" s="59">
        <v>6.1203690772822936</v>
      </c>
      <c r="CU465" s="59">
        <v>6.0769314764346456</v>
      </c>
      <c r="CV465" s="59">
        <v>5.8158419437433038</v>
      </c>
      <c r="CW465" s="59">
        <v>6.2384246765390055</v>
      </c>
      <c r="CX465" s="59">
        <v>5.8616394879954763</v>
      </c>
      <c r="CY465" s="59">
        <v>6.1722003808587749</v>
      </c>
      <c r="CZ465" s="59">
        <v>5.1962602125788955</v>
      </c>
    </row>
    <row r="466" spans="1:104" x14ac:dyDescent="0.2">
      <c r="A466" s="60" t="s">
        <v>84</v>
      </c>
      <c r="B466" s="59" t="s">
        <v>179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/>
      <c r="BA466" s="59"/>
      <c r="BB466" s="59"/>
      <c r="BC466" s="59"/>
      <c r="BD466" s="59"/>
      <c r="BE466" s="59"/>
      <c r="BF466" s="59">
        <v>3.8521194069747833</v>
      </c>
      <c r="BG466" s="59">
        <v>4.6431430552905892</v>
      </c>
      <c r="BH466" s="59">
        <v>4.177783621785462</v>
      </c>
      <c r="BI466" s="59">
        <v>4.4189903838582367</v>
      </c>
      <c r="BJ466" s="59">
        <v>4.544786153244293</v>
      </c>
      <c r="BK466" s="59">
        <v>4.6959155594266067</v>
      </c>
      <c r="BL466" s="59">
        <v>4.4965144201531153</v>
      </c>
      <c r="BM466" s="59">
        <v>4.9334992868851089</v>
      </c>
      <c r="BN466" s="59">
        <v>4.8569548670982341</v>
      </c>
      <c r="BO466" s="59">
        <v>5.4299220562334529</v>
      </c>
      <c r="BP466" s="59">
        <v>5.4923706682842912</v>
      </c>
      <c r="BQ466" s="59">
        <v>5.9861041997080235</v>
      </c>
      <c r="BR466" s="59">
        <v>5.9423132518588622</v>
      </c>
      <c r="BS466" s="59">
        <v>5.4923567184660884</v>
      </c>
      <c r="BT466" s="59">
        <v>5.701329780426974</v>
      </c>
      <c r="BU466" s="59">
        <v>6.1716342933690553</v>
      </c>
      <c r="BV466" s="59">
        <v>5.8015084275179474</v>
      </c>
      <c r="BW466" s="59">
        <v>5.8073641085661576</v>
      </c>
      <c r="BX466" s="59">
        <v>5.7571237485676718</v>
      </c>
      <c r="BY466" s="59">
        <v>5.9420636099741211</v>
      </c>
      <c r="BZ466" s="59">
        <v>5.7141290468270194</v>
      </c>
      <c r="CA466" s="59">
        <v>6.0899122508023682</v>
      </c>
      <c r="CB466" s="59">
        <v>6.5041596810421254</v>
      </c>
      <c r="CC466" s="59">
        <v>6.123510703121517</v>
      </c>
      <c r="CD466" s="59">
        <v>3.296620626694748</v>
      </c>
      <c r="CE466" s="59">
        <v>4.2763582895870416</v>
      </c>
      <c r="CF466" s="59">
        <v>5.4470870187076619</v>
      </c>
      <c r="CG466" s="59">
        <v>6.1938743291685983</v>
      </c>
      <c r="CH466" s="59">
        <v>6.0131058550544143</v>
      </c>
      <c r="CI466" s="59">
        <v>6.4606387369421725</v>
      </c>
      <c r="CJ466" s="59">
        <v>7.5910343390850388</v>
      </c>
      <c r="CK466" s="59">
        <v>7.007035362511532</v>
      </c>
      <c r="CL466" s="59">
        <v>7.1222475474589926</v>
      </c>
      <c r="CM466" s="59">
        <v>6.8810445752126128</v>
      </c>
      <c r="CN466" s="59">
        <v>7.1504264660659063</v>
      </c>
      <c r="CO466" s="59">
        <v>6.4370896620262776</v>
      </c>
      <c r="CP466" s="59">
        <v>7.1409443193959907</v>
      </c>
      <c r="CQ466" s="59">
        <v>6.5293309129613002</v>
      </c>
      <c r="CR466" s="59">
        <v>6.9898495539263665</v>
      </c>
      <c r="CS466" s="59">
        <v>6.8412577864753548</v>
      </c>
      <c r="CT466" s="59">
        <v>6.1449174162315066</v>
      </c>
      <c r="CU466" s="59">
        <v>6.1561157683721355</v>
      </c>
      <c r="CV466" s="59">
        <v>6.1545611806954543</v>
      </c>
      <c r="CW466" s="59">
        <v>5.9737073643225331</v>
      </c>
      <c r="CX466" s="59">
        <v>5.7925195786386059</v>
      </c>
      <c r="CY466" s="59">
        <v>5.6469571739636315</v>
      </c>
      <c r="CZ466" s="59">
        <v>5.5689555731329508</v>
      </c>
    </row>
    <row r="467" spans="1:104" x14ac:dyDescent="0.2">
      <c r="A467" s="60" t="s">
        <v>85</v>
      </c>
      <c r="B467" s="59" t="s">
        <v>179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59"/>
      <c r="BE467" s="59"/>
      <c r="BF467" s="59">
        <v>4.6101802143437824</v>
      </c>
      <c r="BG467" s="59">
        <v>4.9843677429020898</v>
      </c>
      <c r="BH467" s="59">
        <v>5.0353572102298756</v>
      </c>
      <c r="BI467" s="59">
        <v>5.3840309588956865</v>
      </c>
      <c r="BJ467" s="59">
        <v>5.6931568129460848</v>
      </c>
      <c r="BK467" s="59">
        <v>5.1136860406134907</v>
      </c>
      <c r="BL467" s="59">
        <v>5.3265619008698106</v>
      </c>
      <c r="BM467" s="59">
        <v>5.4987825732583966</v>
      </c>
      <c r="BN467" s="59">
        <v>5.3632185592908073</v>
      </c>
      <c r="BO467" s="59">
        <v>5.6027094313289805</v>
      </c>
      <c r="BP467" s="59">
        <v>6.5232951049028234</v>
      </c>
      <c r="BQ467" s="59">
        <v>6.6431808680581508</v>
      </c>
      <c r="BR467" s="59">
        <v>6.1671446872515769</v>
      </c>
      <c r="BS467" s="59">
        <v>6.1923849697507913</v>
      </c>
      <c r="BT467" s="59">
        <v>6.5777990041241949</v>
      </c>
      <c r="BU467" s="59">
        <v>6.8937448533516079</v>
      </c>
      <c r="BV467" s="59">
        <v>7.0852746260355781</v>
      </c>
      <c r="BW467" s="59">
        <v>7.1537579533768509</v>
      </c>
      <c r="BX467" s="59">
        <v>6.955188751252467</v>
      </c>
      <c r="BY467" s="59">
        <v>7.072190360632872</v>
      </c>
      <c r="BZ467" s="59">
        <v>7.4111719297022312</v>
      </c>
      <c r="CA467" s="59">
        <v>7.6369900066739778</v>
      </c>
      <c r="CB467" s="59">
        <v>7.9937178759051539</v>
      </c>
      <c r="CC467" s="59">
        <v>8.1267366789180908</v>
      </c>
      <c r="CD467" s="59">
        <v>3.388283329787662</v>
      </c>
      <c r="CE467" s="59">
        <v>5.9896049357113235</v>
      </c>
      <c r="CF467" s="59">
        <v>7.1075696010628322</v>
      </c>
      <c r="CG467" s="59">
        <v>7.4859120437203543</v>
      </c>
      <c r="CH467" s="59">
        <v>7.8179395266603944</v>
      </c>
      <c r="CI467" s="59">
        <v>8.2748871932670856</v>
      </c>
      <c r="CJ467" s="59">
        <v>7.4923257774342433</v>
      </c>
      <c r="CK467" s="59">
        <v>7.7157320744164624</v>
      </c>
      <c r="CL467" s="59">
        <v>7.4573280977117014</v>
      </c>
      <c r="CM467" s="59">
        <v>7.9742423210414719</v>
      </c>
      <c r="CN467" s="59">
        <v>8.3127167761309249</v>
      </c>
      <c r="CO467" s="59">
        <v>8.2231543000880922</v>
      </c>
      <c r="CP467" s="59">
        <v>8.0593599265804414</v>
      </c>
      <c r="CQ467" s="59">
        <v>7.7609001990465485</v>
      </c>
      <c r="CR467" s="59">
        <v>7.6375780441045302</v>
      </c>
      <c r="CS467" s="59">
        <v>7.0287364201562523</v>
      </c>
      <c r="CT467" s="59">
        <v>6.8829966512741079</v>
      </c>
      <c r="CU467" s="59">
        <v>6.6900203930074378</v>
      </c>
      <c r="CV467" s="59">
        <v>6.7606350384746818</v>
      </c>
      <c r="CW467" s="59">
        <v>7.0086122211224948</v>
      </c>
      <c r="CX467" s="59">
        <v>6.6382795930705036</v>
      </c>
      <c r="CY467" s="59">
        <v>6.7605708016080817</v>
      </c>
      <c r="CZ467" s="59">
        <v>6.6820667501433535</v>
      </c>
    </row>
    <row r="468" spans="1:104" x14ac:dyDescent="0.2">
      <c r="A468" s="60" t="s">
        <v>86</v>
      </c>
      <c r="B468" s="59" t="s">
        <v>179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/>
      <c r="BA468" s="59"/>
      <c r="BB468" s="59"/>
      <c r="BC468" s="59"/>
      <c r="BD468" s="59"/>
      <c r="BE468" s="59"/>
      <c r="BF468" s="59">
        <v>3.9738638684276766</v>
      </c>
      <c r="BG468" s="59">
        <v>4.1960877713327456</v>
      </c>
      <c r="BH468" s="59">
        <v>4.1622280549801127</v>
      </c>
      <c r="BI468" s="59">
        <v>4.4934858137933009</v>
      </c>
      <c r="BJ468" s="59">
        <v>4.4645206219506015</v>
      </c>
      <c r="BK468" s="59">
        <v>4.3447884039513989</v>
      </c>
      <c r="BL468" s="59">
        <v>4.1089235308986991</v>
      </c>
      <c r="BM468" s="59">
        <v>4.4769125064072401</v>
      </c>
      <c r="BN468" s="59">
        <v>4.8253704226949026</v>
      </c>
      <c r="BO468" s="59">
        <v>5.3655812269316874</v>
      </c>
      <c r="BP468" s="59">
        <v>5.18968791778794</v>
      </c>
      <c r="BQ468" s="59">
        <v>5.7367019250862743</v>
      </c>
      <c r="BR468" s="59">
        <v>5.6101462138693039</v>
      </c>
      <c r="BS468" s="59">
        <v>5.261329792344327</v>
      </c>
      <c r="BT468" s="59">
        <v>5.4098758963915428</v>
      </c>
      <c r="BU468" s="59">
        <v>5.5731711832499915</v>
      </c>
      <c r="BV468" s="59">
        <v>5.3325083382363232</v>
      </c>
      <c r="BW468" s="59">
        <v>5.2079850848986986</v>
      </c>
      <c r="BX468" s="59">
        <v>5.2483850153574476</v>
      </c>
      <c r="BY468" s="59">
        <v>5.0116553396550181</v>
      </c>
      <c r="BZ468" s="59">
        <v>4.5477994447196952</v>
      </c>
      <c r="CA468" s="59">
        <v>4.7329701724342437</v>
      </c>
      <c r="CB468" s="59">
        <v>4.9977202213452774</v>
      </c>
      <c r="CC468" s="59">
        <v>4.539077102907819</v>
      </c>
      <c r="CD468" s="59">
        <v>2.3363821953371535</v>
      </c>
      <c r="CE468" s="59">
        <v>2.0962467298211438</v>
      </c>
      <c r="CF468" s="59">
        <v>3.5079673595849696</v>
      </c>
      <c r="CG468" s="59">
        <v>4.2786333984177825</v>
      </c>
      <c r="CH468" s="59">
        <v>3.9396438228732253</v>
      </c>
      <c r="CI468" s="59">
        <v>4.3703007931076838</v>
      </c>
      <c r="CJ468" s="59">
        <v>7.21095166107715</v>
      </c>
      <c r="CK468" s="59">
        <v>6.337386499612867</v>
      </c>
      <c r="CL468" s="59">
        <v>7.3700351326883027</v>
      </c>
      <c r="CM468" s="59">
        <v>5.8795424315765459</v>
      </c>
      <c r="CN468" s="59">
        <v>6.2553213524504629</v>
      </c>
      <c r="CO468" s="59">
        <v>5.718692063575844</v>
      </c>
      <c r="CP468" s="59">
        <v>7.1062235261563353</v>
      </c>
      <c r="CQ468" s="59">
        <v>6.1413779383344487</v>
      </c>
      <c r="CR468" s="59">
        <v>6.433297382334815</v>
      </c>
      <c r="CS468" s="59">
        <v>7.4793800166066982</v>
      </c>
      <c r="CT468" s="59">
        <v>6.7218179000387446</v>
      </c>
      <c r="CU468" s="59">
        <v>7.2157033043825498</v>
      </c>
      <c r="CV468" s="59">
        <v>6.8486612963307882</v>
      </c>
      <c r="CW468" s="59">
        <v>6.5252810332813977</v>
      </c>
      <c r="CX468" s="59">
        <v>6.5049966022516337</v>
      </c>
      <c r="CY468" s="59">
        <v>5.7547013568291048</v>
      </c>
      <c r="CZ468" s="59">
        <v>5.6230084270598555</v>
      </c>
    </row>
    <row r="469" spans="1:104" x14ac:dyDescent="0.2">
      <c r="A469" s="60" t="s">
        <v>87</v>
      </c>
      <c r="B469" s="59" t="s">
        <v>179</v>
      </c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/>
      <c r="BA469" s="59"/>
      <c r="BB469" s="59"/>
      <c r="BC469" s="59"/>
      <c r="BD469" s="59"/>
      <c r="BE469" s="59"/>
      <c r="BF469" s="59">
        <v>2.3317212587290364</v>
      </c>
      <c r="BG469" s="59">
        <v>5.2664273235645682</v>
      </c>
      <c r="BH469" s="59">
        <v>2.7455738699309595</v>
      </c>
      <c r="BI469" s="59">
        <v>2.9464601197160678</v>
      </c>
      <c r="BJ469" s="59">
        <v>2.9060866814052138</v>
      </c>
      <c r="BK469" s="59">
        <v>4.9009568061626876</v>
      </c>
      <c r="BL469" s="59">
        <v>3.9112850901855616</v>
      </c>
      <c r="BM469" s="59">
        <v>5.1695149542148826</v>
      </c>
      <c r="BN469" s="59">
        <v>3.93089865389102</v>
      </c>
      <c r="BO469" s="59">
        <v>5.2360142522154884</v>
      </c>
      <c r="BP469" s="59">
        <v>4.2941405597907742</v>
      </c>
      <c r="BQ469" s="59">
        <v>5.290812346602908</v>
      </c>
      <c r="BR469" s="59">
        <v>6.4429149426341308</v>
      </c>
      <c r="BS469" s="59">
        <v>4.7533769111090338</v>
      </c>
      <c r="BT469" s="59">
        <v>4.7855780935247925</v>
      </c>
      <c r="BU469" s="59">
        <v>6.4584286134935498</v>
      </c>
      <c r="BV469" s="59">
        <v>4.605706305960954</v>
      </c>
      <c r="BW469" s="59">
        <v>4.9343214037870524</v>
      </c>
      <c r="BX469" s="59">
        <v>4.9665723209057191</v>
      </c>
      <c r="BY469" s="59">
        <v>6.435092431875276</v>
      </c>
      <c r="BZ469" s="59">
        <v>5.8917646111737243</v>
      </c>
      <c r="CA469" s="59">
        <v>7.0240287365184182</v>
      </c>
      <c r="CB469" s="59">
        <v>7.9831224921125985</v>
      </c>
      <c r="CC469" s="59">
        <v>7.0841234750059412</v>
      </c>
      <c r="CD469" s="59">
        <v>5.5040125535087299</v>
      </c>
      <c r="CE469" s="59">
        <v>6.5940345954056392</v>
      </c>
      <c r="CF469" s="59">
        <v>7.6092357381676283</v>
      </c>
      <c r="CG469" s="59">
        <v>8.133131158023458</v>
      </c>
      <c r="CH469" s="59">
        <v>7.9131821126753898</v>
      </c>
      <c r="CI469" s="59">
        <v>7.9212121355390499</v>
      </c>
      <c r="CJ469" s="59">
        <v>8.2289852541804329</v>
      </c>
      <c r="CK469" s="59">
        <v>6.6958227417385565</v>
      </c>
      <c r="CL469" s="59">
        <v>6.4104554766509452</v>
      </c>
      <c r="CM469" s="59">
        <v>6.7754424929139958</v>
      </c>
      <c r="CN469" s="59">
        <v>6.7512430586029124</v>
      </c>
      <c r="CO469" s="59">
        <v>5.1068816130031145</v>
      </c>
      <c r="CP469" s="59">
        <v>6.0877619459970083</v>
      </c>
      <c r="CQ469" s="59">
        <v>5.5358536027320255</v>
      </c>
      <c r="CR469" s="59">
        <v>6.740467716554793</v>
      </c>
      <c r="CS469" s="59">
        <v>6.0278980951050256</v>
      </c>
      <c r="CT469" s="59">
        <v>4.7707942359249333</v>
      </c>
      <c r="CU469" s="59">
        <v>4.6944289450741064</v>
      </c>
      <c r="CV469" s="59">
        <v>4.9382386054572365</v>
      </c>
      <c r="CW469" s="59">
        <v>4.4994774433795248</v>
      </c>
      <c r="CX469" s="59">
        <v>4.3975183713669637</v>
      </c>
      <c r="CY469" s="59">
        <v>4.5109813498304527</v>
      </c>
      <c r="CZ469" s="59">
        <v>4.4844454083230918</v>
      </c>
    </row>
    <row r="470" spans="1:104" x14ac:dyDescent="0.2">
      <c r="A470" s="60" t="s">
        <v>88</v>
      </c>
      <c r="B470" s="59" t="s">
        <v>179</v>
      </c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/>
      <c r="BA470" s="59"/>
      <c r="BB470" s="59"/>
      <c r="BC470" s="59"/>
      <c r="BD470" s="59"/>
      <c r="BE470" s="59"/>
      <c r="BF470" s="59">
        <v>5.2284659429054123</v>
      </c>
      <c r="BG470" s="59">
        <v>5.5424100959551694</v>
      </c>
      <c r="BH470" s="59">
        <v>5.1473259911799083</v>
      </c>
      <c r="BI470" s="59">
        <v>5.1153811785851842</v>
      </c>
      <c r="BJ470" s="59">
        <v>5.3303735924738795</v>
      </c>
      <c r="BK470" s="59">
        <v>4.6001720107142017</v>
      </c>
      <c r="BL470" s="59">
        <v>5.0060423755026289</v>
      </c>
      <c r="BM470" s="59">
        <v>5.5061817973711262</v>
      </c>
      <c r="BN470" s="59">
        <v>5.2159245488806398</v>
      </c>
      <c r="BO470" s="59">
        <v>5.3742690894534437</v>
      </c>
      <c r="BP470" s="59">
        <v>5.301285831005643</v>
      </c>
      <c r="BQ470" s="59">
        <v>5.0991459708046163</v>
      </c>
      <c r="BR470" s="59">
        <v>4.9374957913624895</v>
      </c>
      <c r="BS470" s="59">
        <v>5.0157033358100973</v>
      </c>
      <c r="BT470" s="59">
        <v>5.285056414005294</v>
      </c>
      <c r="BU470" s="59">
        <v>4.7869762495170001</v>
      </c>
      <c r="BV470" s="59">
        <v>4.7958039112863124</v>
      </c>
      <c r="BW470" s="59">
        <v>4.7469685398781625</v>
      </c>
      <c r="BX470" s="59">
        <v>4.4697575622202557</v>
      </c>
      <c r="BY470" s="59">
        <v>4.3192474772304088</v>
      </c>
      <c r="BZ470" s="59">
        <v>4.756095025211831</v>
      </c>
      <c r="CA470" s="59">
        <v>5.1621031065091305</v>
      </c>
      <c r="CB470" s="59">
        <v>5.0198506857280139</v>
      </c>
      <c r="CC470" s="59">
        <v>5.2182289262823289</v>
      </c>
      <c r="CD470" s="59">
        <v>4.3492659878652624</v>
      </c>
      <c r="CE470" s="59">
        <v>5.4696878513150766</v>
      </c>
      <c r="CF470" s="59">
        <v>5.4636715907565581</v>
      </c>
      <c r="CG470" s="59">
        <v>5.6028373732207868</v>
      </c>
      <c r="CH470" s="59">
        <v>5.8714303907663377</v>
      </c>
      <c r="CI470" s="59">
        <v>6.0255946448127773</v>
      </c>
      <c r="CJ470" s="59">
        <v>6.4342394962395275</v>
      </c>
      <c r="CK470" s="59">
        <v>6.0290639792621539</v>
      </c>
      <c r="CL470" s="59">
        <v>5.9558411664456203</v>
      </c>
      <c r="CM470" s="59">
        <v>6.4245616104554211</v>
      </c>
      <c r="CN470" s="59">
        <v>6.5194724911602959</v>
      </c>
      <c r="CO470" s="59">
        <v>6.3451245909737315</v>
      </c>
      <c r="CP470" s="59">
        <v>6.4373243395165822</v>
      </c>
      <c r="CQ470" s="59">
        <v>6.0721098947109526</v>
      </c>
      <c r="CR470" s="59">
        <v>6.0507909816533925</v>
      </c>
      <c r="CS470" s="59">
        <v>6.3004750011182438</v>
      </c>
      <c r="CT470" s="59">
        <v>6.0096470790648997</v>
      </c>
      <c r="CU470" s="59">
        <v>6.0454686604064429</v>
      </c>
      <c r="CV470" s="59">
        <v>5.835881112292439</v>
      </c>
      <c r="CW470" s="59">
        <v>5.71199889709749</v>
      </c>
      <c r="CX470" s="59">
        <v>5.8849420040575104</v>
      </c>
      <c r="CY470" s="59">
        <v>6.5836096008486935</v>
      </c>
      <c r="CZ470" s="59">
        <v>6.6980721120250237</v>
      </c>
    </row>
    <row r="471" spans="1:104" x14ac:dyDescent="0.2">
      <c r="A471" s="60" t="s">
        <v>89</v>
      </c>
      <c r="B471" s="59" t="s">
        <v>179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>
        <v>5.1695785561418246</v>
      </c>
      <c r="BG471" s="59">
        <v>5.3398410638554052</v>
      </c>
      <c r="BH471" s="59">
        <v>4.817620288614882</v>
      </c>
      <c r="BI471" s="59">
        <v>4.8636580049872178</v>
      </c>
      <c r="BJ471" s="59">
        <v>5.1160839124892048</v>
      </c>
      <c r="BK471" s="59">
        <v>4.702268264659371</v>
      </c>
      <c r="BL471" s="59">
        <v>5.2544714928762719</v>
      </c>
      <c r="BM471" s="59">
        <v>5.6972237267217984</v>
      </c>
      <c r="BN471" s="59">
        <v>5.8990664470833938</v>
      </c>
      <c r="BO471" s="59">
        <v>6.2205075455580863</v>
      </c>
      <c r="BP471" s="59">
        <v>6.0812757317771755</v>
      </c>
      <c r="BQ471" s="59">
        <v>5.6856902953347319</v>
      </c>
      <c r="BR471" s="59">
        <v>5.6628767906773074</v>
      </c>
      <c r="BS471" s="59">
        <v>5.4755131400320138</v>
      </c>
      <c r="BT471" s="59">
        <v>5.699986069162164</v>
      </c>
      <c r="BU471" s="59">
        <v>5.3983683125075821</v>
      </c>
      <c r="BV471" s="59">
        <v>5.5612134114192093</v>
      </c>
      <c r="BW471" s="59">
        <v>5.8796640105835696</v>
      </c>
      <c r="BX471" s="59">
        <v>5.2517783257008972</v>
      </c>
      <c r="BY471" s="59">
        <v>5.202175293054851</v>
      </c>
      <c r="BZ471" s="59">
        <v>5.9177958221935274</v>
      </c>
      <c r="CA471" s="59">
        <v>6.243631622289322</v>
      </c>
      <c r="CB471" s="59">
        <v>5.9956594470857549</v>
      </c>
      <c r="CC471" s="59">
        <v>6.3250422380365983</v>
      </c>
      <c r="CD471" s="59">
        <v>5.2138500733420825</v>
      </c>
      <c r="CE471" s="59">
        <v>6.5684983828238011</v>
      </c>
      <c r="CF471" s="59">
        <v>6.4130516267342621</v>
      </c>
      <c r="CG471" s="59">
        <v>6.1966291436343877</v>
      </c>
      <c r="CH471" s="59">
        <v>6.2307968321500882</v>
      </c>
      <c r="CI471" s="59">
        <v>6.2521411051129947</v>
      </c>
      <c r="CJ471" s="59">
        <v>6.8406049663893613</v>
      </c>
      <c r="CK471" s="59">
        <v>6.8237423979472593</v>
      </c>
      <c r="CL471" s="59">
        <v>6.7969809230769229</v>
      </c>
      <c r="CM471" s="59">
        <v>7.0445472429651872</v>
      </c>
      <c r="CN471" s="59">
        <v>6.9252703847537029</v>
      </c>
      <c r="CO471" s="59">
        <v>7.0221526132274414</v>
      </c>
      <c r="CP471" s="59">
        <v>7.0662876000367953</v>
      </c>
      <c r="CQ471" s="59">
        <v>6.5559908593674665</v>
      </c>
      <c r="CR471" s="59">
        <v>6.630112240500762</v>
      </c>
      <c r="CS471" s="59">
        <v>7.0926846844357874</v>
      </c>
      <c r="CT471" s="59">
        <v>7.0665215471442959</v>
      </c>
      <c r="CU471" s="59">
        <v>7.2064767043829105</v>
      </c>
      <c r="CV471" s="59">
        <v>6.6132324188772449</v>
      </c>
      <c r="CW471" s="59">
        <v>6.3103024455963279</v>
      </c>
      <c r="CX471" s="59">
        <v>6.6697670753765061</v>
      </c>
      <c r="CY471" s="59">
        <v>6.4820490377690918</v>
      </c>
      <c r="CZ471" s="59">
        <v>6.8791556487749954</v>
      </c>
    </row>
    <row r="472" spans="1:104" x14ac:dyDescent="0.2">
      <c r="A472" s="60" t="s">
        <v>90</v>
      </c>
      <c r="B472" s="59" t="s">
        <v>179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/>
      <c r="BA472" s="59"/>
      <c r="BB472" s="59"/>
      <c r="BC472" s="59"/>
      <c r="BD472" s="59"/>
      <c r="BE472" s="59"/>
      <c r="BF472" s="59">
        <v>3.8600203010294059</v>
      </c>
      <c r="BG472" s="59">
        <v>3.6693840579710146</v>
      </c>
      <c r="BH472" s="59">
        <v>3.8804276348564253</v>
      </c>
      <c r="BI472" s="59">
        <v>3.7973687284621227</v>
      </c>
      <c r="BJ472" s="59">
        <v>3.5065268601994366</v>
      </c>
      <c r="BK472" s="59">
        <v>3.2399768290970368</v>
      </c>
      <c r="BL472" s="59">
        <v>2.8918699608086875</v>
      </c>
      <c r="BM472" s="59">
        <v>3.4929240074072814</v>
      </c>
      <c r="BN472" s="59">
        <v>3.6334027679706256</v>
      </c>
      <c r="BO472" s="59">
        <v>2.2672654758658304</v>
      </c>
      <c r="BP472" s="59">
        <v>3.2310392928232217</v>
      </c>
      <c r="BQ472" s="59">
        <v>3.2237952737977134</v>
      </c>
      <c r="BR472" s="59">
        <v>2.920741331337358</v>
      </c>
      <c r="BS472" s="59">
        <v>3.9692124374023798</v>
      </c>
      <c r="BT472" s="59">
        <v>4.1846761530118339</v>
      </c>
      <c r="BU472" s="59">
        <v>3.7060439560439562</v>
      </c>
      <c r="BV472" s="59">
        <v>3.9476238232344474</v>
      </c>
      <c r="BW472" s="59">
        <v>2.1791500684920724</v>
      </c>
      <c r="BX472" s="59">
        <v>3.4328845803196986</v>
      </c>
      <c r="BY472" s="59">
        <v>3.3739709367593864</v>
      </c>
      <c r="BZ472" s="59">
        <v>2.2668863760053215</v>
      </c>
      <c r="CA472" s="59">
        <v>4.1262881452244562</v>
      </c>
      <c r="CB472" s="59">
        <v>3.4763640379942569</v>
      </c>
      <c r="CC472" s="59">
        <v>3.2211339495102771</v>
      </c>
      <c r="CD472" s="59">
        <v>2.8113517316863419</v>
      </c>
      <c r="CE472" s="59">
        <v>4.0833518771656543</v>
      </c>
      <c r="CF472" s="59">
        <v>4.3493762601839254</v>
      </c>
      <c r="CG472" s="59">
        <v>5.6823802570972699</v>
      </c>
      <c r="CH472" s="59">
        <v>7.0431826431742666</v>
      </c>
      <c r="CI472" s="59">
        <v>8.2384680550653027</v>
      </c>
      <c r="CJ472" s="59">
        <v>6.246465024166632</v>
      </c>
      <c r="CK472" s="59">
        <v>4.0928135441605935</v>
      </c>
      <c r="CL472" s="59">
        <v>3.4987744943209815</v>
      </c>
      <c r="CM472" s="59">
        <v>5.1317447478182396</v>
      </c>
      <c r="CN472" s="59">
        <v>6.5613972437380541</v>
      </c>
      <c r="CO472" s="59">
        <v>5.4773711805006835</v>
      </c>
      <c r="CP472" s="59">
        <v>5.7560834641151555</v>
      </c>
      <c r="CQ472" s="59">
        <v>5.3953623390584351</v>
      </c>
      <c r="CR472" s="59">
        <v>5.4812224267623071</v>
      </c>
      <c r="CS472" s="59">
        <v>5.6532820955219201</v>
      </c>
      <c r="CT472" s="59">
        <v>4.1321786760712076</v>
      </c>
      <c r="CU472" s="59">
        <v>4.191026439853462</v>
      </c>
      <c r="CV472" s="59">
        <v>5.1366593737808</v>
      </c>
      <c r="CW472" s="59">
        <v>5.2026919031726448</v>
      </c>
      <c r="CX472" s="59">
        <v>5.1069375681799114</v>
      </c>
      <c r="CY472" s="59">
        <v>10.007361815727027</v>
      </c>
      <c r="CZ472" s="59">
        <v>8.719809481399464</v>
      </c>
    </row>
    <row r="473" spans="1:104" x14ac:dyDescent="0.2">
      <c r="A473" s="60" t="s">
        <v>91</v>
      </c>
      <c r="B473" s="59" t="s">
        <v>179</v>
      </c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/>
      <c r="BA473" s="59"/>
      <c r="BB473" s="59"/>
      <c r="BC473" s="59"/>
      <c r="BD473" s="59"/>
      <c r="BE473" s="59"/>
      <c r="BF473" s="59">
        <v>14.417512292080762</v>
      </c>
      <c r="BG473" s="59">
        <v>15.469998235190305</v>
      </c>
      <c r="BH473" s="59">
        <v>12.214013116454852</v>
      </c>
      <c r="BI473" s="59">
        <v>9.6005089228467622</v>
      </c>
      <c r="BJ473" s="59">
        <v>9.5083628536836908</v>
      </c>
      <c r="BK473" s="59">
        <v>5.2586417769207419</v>
      </c>
      <c r="BL473" s="59">
        <v>5.5344096319605969</v>
      </c>
      <c r="BM473" s="59">
        <v>6.3091129889186863</v>
      </c>
      <c r="BN473" s="59">
        <v>3.1736208180381196</v>
      </c>
      <c r="BO473" s="59">
        <v>3.9335826322454457</v>
      </c>
      <c r="BP473" s="59">
        <v>3.4682927758585653</v>
      </c>
      <c r="BQ473" s="59">
        <v>3.8973770491803279</v>
      </c>
      <c r="BR473" s="59">
        <v>3.8279510022271714</v>
      </c>
      <c r="BS473" s="59">
        <v>4.1118579434932494</v>
      </c>
      <c r="BT473" s="59">
        <v>4.5559470295225371</v>
      </c>
      <c r="BU473" s="59">
        <v>3.5028195002500473</v>
      </c>
      <c r="BV473" s="59">
        <v>3.2239071225771028</v>
      </c>
      <c r="BW473" s="59">
        <v>3.0759555968720949</v>
      </c>
      <c r="BX473" s="59">
        <v>3.0089063628339887</v>
      </c>
      <c r="BY473" s="59">
        <v>2.5657154207773289</v>
      </c>
      <c r="BZ473" s="59">
        <v>3.0298337631208634</v>
      </c>
      <c r="CA473" s="59">
        <v>2.9913450416794074</v>
      </c>
      <c r="CB473" s="59">
        <v>3.1709568538470752</v>
      </c>
      <c r="CC473" s="59">
        <v>3.21469903273278</v>
      </c>
      <c r="CD473" s="59">
        <v>2.6592171264779649</v>
      </c>
      <c r="CE473" s="59">
        <v>3.1030510238210263</v>
      </c>
      <c r="CF473" s="59">
        <v>3.3492609297548341</v>
      </c>
      <c r="CG473" s="59">
        <v>3.6325476267355503</v>
      </c>
      <c r="CH473" s="59">
        <v>3.859582985522076</v>
      </c>
      <c r="CI473" s="59">
        <v>3.762974180918258</v>
      </c>
      <c r="CJ473" s="59">
        <v>5.0920184308436003</v>
      </c>
      <c r="CK473" s="59">
        <v>4.4233777843999107</v>
      </c>
      <c r="CL473" s="59">
        <v>4.5117501667385929</v>
      </c>
      <c r="CM473" s="59">
        <v>5.1303800585547377</v>
      </c>
      <c r="CN473" s="59">
        <v>4.9907726159633743</v>
      </c>
      <c r="CO473" s="59">
        <v>4.6224423939018644</v>
      </c>
      <c r="CP473" s="59">
        <v>4.7943746004687835</v>
      </c>
      <c r="CQ473" s="59">
        <v>4.9158643420938501</v>
      </c>
      <c r="CR473" s="59">
        <v>4.5339282275149255</v>
      </c>
      <c r="CS473" s="59">
        <v>4.3066650405512528</v>
      </c>
      <c r="CT473" s="59">
        <v>4.3866630284839392</v>
      </c>
      <c r="CU473" s="59">
        <v>4.3599285838047956</v>
      </c>
      <c r="CV473" s="59">
        <v>4.1363217290003504</v>
      </c>
      <c r="CW473" s="59">
        <v>4.3283396702940307</v>
      </c>
      <c r="CX473" s="59">
        <v>4.1117513301101623</v>
      </c>
      <c r="CY473" s="59">
        <v>4.503243770811804</v>
      </c>
      <c r="CZ473" s="59">
        <v>4.9943662166552611</v>
      </c>
    </row>
    <row r="474" spans="1:104" x14ac:dyDescent="0.2">
      <c r="A474" s="60" t="s">
        <v>92</v>
      </c>
      <c r="B474" s="59" t="s">
        <v>179</v>
      </c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/>
      <c r="BA474" s="59"/>
      <c r="BB474" s="59"/>
      <c r="BC474" s="59"/>
      <c r="BD474" s="59"/>
      <c r="BE474" s="59"/>
      <c r="BF474" s="59">
        <v>5.3532751144137283</v>
      </c>
      <c r="BG474" s="59">
        <v>5.2114148302861851</v>
      </c>
      <c r="BH474" s="59">
        <v>5.2174036083586453</v>
      </c>
      <c r="BI474" s="59">
        <v>3.9091904562472504</v>
      </c>
      <c r="BJ474" s="59">
        <v>3.8471341624066251</v>
      </c>
      <c r="BK474" s="59">
        <v>3.4603803098784987</v>
      </c>
      <c r="BL474" s="59">
        <v>3.6716105779746502</v>
      </c>
      <c r="BM474" s="59">
        <v>3.5385279582069606</v>
      </c>
      <c r="BN474" s="59">
        <v>3.7976051484570528</v>
      </c>
      <c r="BO474" s="59">
        <v>3.8119761889707249</v>
      </c>
      <c r="BP474" s="59">
        <v>4.4962694066986231</v>
      </c>
      <c r="BQ474" s="59">
        <v>4.7501887611810991</v>
      </c>
      <c r="BR474" s="59">
        <v>6.0598632000912547</v>
      </c>
      <c r="BS474" s="59">
        <v>6.187073687040086</v>
      </c>
      <c r="BT474" s="59">
        <v>6.2735170515519654</v>
      </c>
      <c r="BU474" s="59">
        <v>6.4659340114388986</v>
      </c>
      <c r="BV474" s="59">
        <v>6.5556068746703282</v>
      </c>
      <c r="BW474" s="59">
        <v>6.1521654297808048</v>
      </c>
      <c r="BX474" s="59">
        <v>5.5480201834172744</v>
      </c>
      <c r="BY474" s="59">
        <v>6.2944150766656097</v>
      </c>
      <c r="BZ474" s="59">
        <v>5.7912503350308224</v>
      </c>
      <c r="CA474" s="59">
        <v>6.8411328046126583</v>
      </c>
      <c r="CB474" s="59">
        <v>6.9749304488328159</v>
      </c>
      <c r="CC474" s="59">
        <v>5.5469642701490525</v>
      </c>
      <c r="CD474" s="59">
        <v>4.7738316132863705</v>
      </c>
      <c r="CE474" s="59">
        <v>5.544689677691232</v>
      </c>
      <c r="CF474" s="59">
        <v>6.4805205675710047</v>
      </c>
      <c r="CG474" s="59">
        <v>6.6983994110058642</v>
      </c>
      <c r="CH474" s="59">
        <v>6.3278111702336082</v>
      </c>
      <c r="CI474" s="59">
        <v>5.1569737119773293</v>
      </c>
      <c r="CJ474" s="59">
        <v>4.6827014659117348</v>
      </c>
      <c r="CK474" s="59">
        <v>3.9645251876898389</v>
      </c>
      <c r="CL474" s="59">
        <v>4.0649459297954778</v>
      </c>
      <c r="CM474" s="59">
        <v>4.3017091214446079</v>
      </c>
      <c r="CN474" s="59">
        <v>4.1854375922590794</v>
      </c>
      <c r="CO474" s="59">
        <v>4.2358852947969909</v>
      </c>
      <c r="CP474" s="59">
        <v>4.1472551223155403</v>
      </c>
      <c r="CQ474" s="59">
        <v>3.7077807733215939</v>
      </c>
      <c r="CR474" s="59">
        <v>3.374873030174343</v>
      </c>
      <c r="CS474" s="59">
        <v>2.9947159106536945</v>
      </c>
      <c r="CT474" s="59">
        <v>3.164747831331713</v>
      </c>
      <c r="CU474" s="59">
        <v>3.2411464739647395</v>
      </c>
      <c r="CV474" s="59">
        <v>3.0281112547586564</v>
      </c>
      <c r="CW474" s="59">
        <v>3.1149018622368003</v>
      </c>
      <c r="CX474" s="59">
        <v>3.2501339739922179</v>
      </c>
      <c r="CY474" s="59">
        <v>2.9151871536808773</v>
      </c>
      <c r="CZ474" s="59">
        <v>3.4666097661956483</v>
      </c>
    </row>
    <row r="475" spans="1:104" x14ac:dyDescent="0.2">
      <c r="A475" s="60" t="s">
        <v>93</v>
      </c>
      <c r="B475" s="59" t="s">
        <v>179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>
        <v>4.2614389607117111</v>
      </c>
      <c r="BG475" s="59">
        <v>4.2813203118770522</v>
      </c>
      <c r="BH475" s="59">
        <v>4.022496214024688</v>
      </c>
      <c r="BI475" s="59">
        <v>4.3636814666506867</v>
      </c>
      <c r="BJ475" s="59">
        <v>3.9130056478164197</v>
      </c>
      <c r="BK475" s="59">
        <v>3.6872428804754946</v>
      </c>
      <c r="BL475" s="59">
        <v>3.9541623079388306</v>
      </c>
      <c r="BM475" s="59">
        <v>4.587275967446832</v>
      </c>
      <c r="BN475" s="59">
        <v>4.0775706358418269</v>
      </c>
      <c r="BO475" s="59">
        <v>4.9826491655279161</v>
      </c>
      <c r="BP475" s="59">
        <v>5.2453686219500684</v>
      </c>
      <c r="BQ475" s="59">
        <v>5.4277612229784529</v>
      </c>
      <c r="BR475" s="59">
        <v>5.2077619965287427</v>
      </c>
      <c r="BS475" s="59">
        <v>5.4274735308662567</v>
      </c>
      <c r="BT475" s="59">
        <v>5.3133914704996856</v>
      </c>
      <c r="BU475" s="59">
        <v>5.444239626546775</v>
      </c>
      <c r="BV475" s="59">
        <v>4.9674509140148952</v>
      </c>
      <c r="BW475" s="59">
        <v>4.7075187842110635</v>
      </c>
      <c r="BX475" s="59">
        <v>4.7936053759562034</v>
      </c>
      <c r="BY475" s="59">
        <v>4.5127874778356531</v>
      </c>
      <c r="BZ475" s="59">
        <v>4.2406554395386085</v>
      </c>
      <c r="CA475" s="59">
        <v>4.3095908224844788</v>
      </c>
      <c r="CB475" s="59">
        <v>4.2968767727702488</v>
      </c>
      <c r="CC475" s="59">
        <v>5.1471412913450854</v>
      </c>
      <c r="CD475" s="59">
        <v>0.93726237701031623</v>
      </c>
      <c r="CE475" s="59">
        <v>2.4205674323553219</v>
      </c>
      <c r="CF475" s="59">
        <v>2.4793389407024886</v>
      </c>
      <c r="CG475" s="59">
        <v>2.9917665072798583</v>
      </c>
      <c r="CH475" s="59">
        <v>3.3751213414410786</v>
      </c>
      <c r="CI475" s="59">
        <v>3.8072220357559754</v>
      </c>
      <c r="CJ475" s="59">
        <v>3.8716771815926259</v>
      </c>
      <c r="CK475" s="59">
        <v>4.5714805518381239</v>
      </c>
      <c r="CL475" s="59">
        <v>5.1391311699249655</v>
      </c>
      <c r="CM475" s="59">
        <v>4.7760816739485881</v>
      </c>
      <c r="CN475" s="59">
        <v>4.9946834226182988</v>
      </c>
      <c r="CO475" s="59">
        <v>4.4994282949997801</v>
      </c>
      <c r="CP475" s="59">
        <v>4.3377317167610476</v>
      </c>
      <c r="CQ475" s="59">
        <v>4.1994824942051956</v>
      </c>
      <c r="CR475" s="59">
        <v>3.9552724211815122</v>
      </c>
      <c r="CS475" s="59">
        <v>3.9287300739098789</v>
      </c>
      <c r="CT475" s="59">
        <v>3.8008369990644093</v>
      </c>
      <c r="CU475" s="59">
        <v>3.7641012160245109</v>
      </c>
      <c r="CV475" s="59">
        <v>3.7547068256968972</v>
      </c>
      <c r="CW475" s="59">
        <v>3.9204585622381707</v>
      </c>
      <c r="CX475" s="59">
        <v>3.9060082029038004</v>
      </c>
      <c r="CY475" s="59">
        <v>3.8407875530711859</v>
      </c>
      <c r="CZ475" s="59">
        <v>4.0612943032537219</v>
      </c>
    </row>
    <row r="476" spans="1:104" x14ac:dyDescent="0.2">
      <c r="A476" s="60" t="s">
        <v>94</v>
      </c>
      <c r="B476" s="59" t="s">
        <v>179</v>
      </c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/>
      <c r="BA476" s="59"/>
      <c r="BB476" s="59"/>
      <c r="BC476" s="59"/>
      <c r="BD476" s="59"/>
      <c r="BE476" s="59"/>
      <c r="BF476" s="59">
        <v>4.6182538757430933</v>
      </c>
      <c r="BG476" s="59">
        <v>5.1963612410848139</v>
      </c>
      <c r="BH476" s="59">
        <v>5.6751112321801509</v>
      </c>
      <c r="BI476" s="59">
        <v>5.3582910623705082</v>
      </c>
      <c r="BJ476" s="59">
        <v>6.545509652149585</v>
      </c>
      <c r="BK476" s="59">
        <v>7.636322334299833</v>
      </c>
      <c r="BL476" s="59">
        <v>7.7418752839864116</v>
      </c>
      <c r="BM476" s="59">
        <v>7.3074700342465757</v>
      </c>
      <c r="BN476" s="59">
        <v>6.8224857242745598</v>
      </c>
      <c r="BO476" s="59">
        <v>6.6838889846083163</v>
      </c>
      <c r="BP476" s="59">
        <v>6.0912068281063911</v>
      </c>
      <c r="BQ476" s="59">
        <v>5.3463976790415302</v>
      </c>
      <c r="BR476" s="59">
        <v>5.5717086352377043</v>
      </c>
      <c r="BS476" s="59">
        <v>5.7310969319527754</v>
      </c>
      <c r="BT476" s="59">
        <v>5.5821376350732876</v>
      </c>
      <c r="BU476" s="59">
        <v>5.2286491102364527</v>
      </c>
      <c r="BV476" s="59">
        <v>5.5344480257856565</v>
      </c>
      <c r="BW476" s="59">
        <v>5.2732243952650544</v>
      </c>
      <c r="BX476" s="59">
        <v>5.4003138536820154</v>
      </c>
      <c r="BY476" s="59">
        <v>5.248863092388703</v>
      </c>
      <c r="BZ476" s="59">
        <v>4.2752269149928841</v>
      </c>
      <c r="CA476" s="59">
        <v>4.6094811433848664</v>
      </c>
      <c r="CB476" s="59">
        <v>5.7607008497540182</v>
      </c>
      <c r="CC476" s="59">
        <v>6.2249883092017608</v>
      </c>
      <c r="CD476" s="59">
        <v>5.265729118577041</v>
      </c>
      <c r="CE476" s="59">
        <v>5.479619638039769</v>
      </c>
      <c r="CF476" s="59">
        <v>5.8001507391356482</v>
      </c>
      <c r="CG476" s="59">
        <v>4.8936393186379865</v>
      </c>
      <c r="CH476" s="59">
        <v>6.1721886357436402</v>
      </c>
      <c r="CI476" s="59">
        <v>6.1150317163252126</v>
      </c>
      <c r="CJ476" s="59">
        <v>7.0585038648400937</v>
      </c>
      <c r="CK476" s="59">
        <v>4.4074371321562333</v>
      </c>
      <c r="CL476" s="59">
        <v>4.8451054129498567</v>
      </c>
      <c r="CM476" s="59">
        <v>3.9605353377233268</v>
      </c>
      <c r="CN476" s="59">
        <v>4.326925868506164</v>
      </c>
      <c r="CO476" s="59">
        <v>3.1980160635339776</v>
      </c>
      <c r="CP476" s="59">
        <v>4.1457182841095426</v>
      </c>
      <c r="CQ476" s="59">
        <v>5.0425669052382807</v>
      </c>
      <c r="CR476" s="59">
        <v>3.8954001922261265</v>
      </c>
      <c r="CS476" s="59">
        <v>3.9308068696993339</v>
      </c>
      <c r="CT476" s="59">
        <v>4.2739392123256383</v>
      </c>
      <c r="CU476" s="59">
        <v>3.7829756800487178</v>
      </c>
      <c r="CV476" s="59">
        <v>3.5691266516274571</v>
      </c>
      <c r="CW476" s="59">
        <v>3.6434627163407507</v>
      </c>
      <c r="CX476" s="59">
        <v>3.6203662410082353</v>
      </c>
      <c r="CY476" s="59">
        <v>3.8892776329185432</v>
      </c>
      <c r="CZ476" s="59">
        <v>4.3441577402449711</v>
      </c>
    </row>
    <row r="477" spans="1:104" x14ac:dyDescent="0.2">
      <c r="A477" s="60" t="s">
        <v>95</v>
      </c>
      <c r="B477" s="59" t="s">
        <v>179</v>
      </c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/>
      <c r="AZ477" s="59"/>
      <c r="BA477" s="59"/>
      <c r="BB477" s="59"/>
      <c r="BC477" s="59"/>
      <c r="BD477" s="59"/>
      <c r="BE477" s="59"/>
      <c r="BF477" s="59">
        <v>4.7305422004505182</v>
      </c>
      <c r="BG477" s="59">
        <v>5.6616702090084958</v>
      </c>
      <c r="BH477" s="59">
        <v>5.9022168568920108</v>
      </c>
      <c r="BI477" s="59">
        <v>4.7226982238480266</v>
      </c>
      <c r="BJ477" s="59">
        <v>5.1971291708537359</v>
      </c>
      <c r="BK477" s="59">
        <v>4.1516638819949039</v>
      </c>
      <c r="BL477" s="59">
        <v>4.3214800944409619</v>
      </c>
      <c r="BM477" s="59">
        <v>4.3591483971700757</v>
      </c>
      <c r="BN477" s="59">
        <v>4.426874698539649</v>
      </c>
      <c r="BO477" s="59">
        <v>4.8243168171717645</v>
      </c>
      <c r="BP477" s="59">
        <v>4.8984518892382098</v>
      </c>
      <c r="BQ477" s="59">
        <v>5.1545342378727428</v>
      </c>
      <c r="BR477" s="59">
        <v>6.1576623395100176</v>
      </c>
      <c r="BS477" s="59">
        <v>6.1189596158967374</v>
      </c>
      <c r="BT477" s="59">
        <v>6.0048902556115378</v>
      </c>
      <c r="BU477" s="59">
        <v>5.1420785344926703</v>
      </c>
      <c r="BV477" s="59">
        <v>4.839593480429552</v>
      </c>
      <c r="BW477" s="59">
        <v>5.3493739214507752</v>
      </c>
      <c r="BX477" s="59">
        <v>5.6173341455360761</v>
      </c>
      <c r="BY477" s="59">
        <v>6.0086762650524346</v>
      </c>
      <c r="BZ477" s="59">
        <v>6.8035029511729181</v>
      </c>
      <c r="CA477" s="59">
        <v>5.9602399229571095</v>
      </c>
      <c r="CB477" s="59">
        <v>5.7917954986154809</v>
      </c>
      <c r="CC477" s="59">
        <v>6.4490048293144868</v>
      </c>
      <c r="CD477" s="59">
        <v>5.0592894210097112</v>
      </c>
      <c r="CE477" s="59">
        <v>6.8314975706479784</v>
      </c>
      <c r="CF477" s="59">
        <v>7.3382696275588559</v>
      </c>
      <c r="CG477" s="59">
        <v>7.7092978341840253</v>
      </c>
      <c r="CH477" s="59">
        <v>7.3274427526953554</v>
      </c>
      <c r="CI477" s="59">
        <v>7.9969998461064939</v>
      </c>
      <c r="CJ477" s="59">
        <v>8.1738868971255094</v>
      </c>
      <c r="CK477" s="59">
        <v>7.8250515591192773</v>
      </c>
      <c r="CL477" s="59">
        <v>7.8235945303614445</v>
      </c>
      <c r="CM477" s="59">
        <v>7.6321428571428571</v>
      </c>
      <c r="CN477" s="59">
        <v>7.9703534197427164</v>
      </c>
      <c r="CO477" s="59">
        <v>7.4967011773521994</v>
      </c>
      <c r="CP477" s="59">
        <v>7.2656085279622884</v>
      </c>
      <c r="CQ477" s="59">
        <v>7.1049441786283891</v>
      </c>
      <c r="CR477" s="59">
        <v>7.0528198512053892</v>
      </c>
      <c r="CS477" s="59">
        <v>6.9075784737781563</v>
      </c>
      <c r="CT477" s="59">
        <v>6.4949932640361503</v>
      </c>
      <c r="CU477" s="59">
        <v>6.7545899233957609</v>
      </c>
      <c r="CV477" s="59">
        <v>7.1346128798797803</v>
      </c>
      <c r="CW477" s="59">
        <v>7.3441822910798802</v>
      </c>
      <c r="CX477" s="59">
        <v>7.0558356377293361</v>
      </c>
      <c r="CY477" s="59">
        <v>7.2960002448609211</v>
      </c>
      <c r="CZ477" s="59">
        <v>6.7983440290547001</v>
      </c>
    </row>
    <row r="478" spans="1:104" x14ac:dyDescent="0.2">
      <c r="A478" s="60" t="s">
        <v>96</v>
      </c>
      <c r="B478" s="59" t="s">
        <v>179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/>
      <c r="AZ478" s="59"/>
      <c r="BA478" s="59"/>
      <c r="BB478" s="59"/>
      <c r="BC478" s="59"/>
      <c r="BD478" s="59"/>
      <c r="BE478" s="59"/>
      <c r="BF478" s="59">
        <v>3.6901144145531952</v>
      </c>
      <c r="BG478" s="59">
        <v>3.8681460808005173</v>
      </c>
      <c r="BH478" s="59">
        <v>3.4943413434300163</v>
      </c>
      <c r="BI478" s="59">
        <v>3.5120636167820423</v>
      </c>
      <c r="BJ478" s="59">
        <v>3.7305555948407534</v>
      </c>
      <c r="BK478" s="59">
        <v>3.4220777458059612</v>
      </c>
      <c r="BL478" s="59">
        <v>3.559866110623354</v>
      </c>
      <c r="BM478" s="59">
        <v>2.8759835196844312</v>
      </c>
      <c r="BN478" s="59">
        <v>3.1538243548372353</v>
      </c>
      <c r="BO478" s="59">
        <v>2.8214988714004514</v>
      </c>
      <c r="BP478" s="59">
        <v>2.7606132343042118</v>
      </c>
      <c r="BQ478" s="59">
        <v>2.9036235631040928</v>
      </c>
      <c r="BR478" s="59">
        <v>4.2487876495973662</v>
      </c>
      <c r="BS478" s="59">
        <v>4.0955690254270172</v>
      </c>
      <c r="BT478" s="59">
        <v>4.1707276383144993</v>
      </c>
      <c r="BU478" s="59">
        <v>4.2461516457189852</v>
      </c>
      <c r="BV478" s="59">
        <v>4.8167029012669618</v>
      </c>
      <c r="BW478" s="59">
        <v>4.7506806263589691</v>
      </c>
      <c r="BX478" s="59">
        <v>4.6869225846575393</v>
      </c>
      <c r="BY478" s="59">
        <v>3.5923282628325346</v>
      </c>
      <c r="BZ478" s="59">
        <v>4.2408527002791798</v>
      </c>
      <c r="CA478" s="59">
        <v>4.5410284259016516</v>
      </c>
      <c r="CB478" s="59">
        <v>3.8149826464813765</v>
      </c>
      <c r="CC478" s="59">
        <v>4.184536150794778</v>
      </c>
      <c r="CD478" s="59">
        <v>3.7352704459623998</v>
      </c>
      <c r="CE478" s="59">
        <v>4.867963579916303</v>
      </c>
      <c r="CF478" s="59">
        <v>5.047766830563293</v>
      </c>
      <c r="CG478" s="59">
        <v>5.1815934588324772</v>
      </c>
      <c r="CH478" s="59">
        <v>5.8854020431524159</v>
      </c>
      <c r="CI478" s="59">
        <v>5.4940069960382667</v>
      </c>
      <c r="CJ478" s="59">
        <v>5.5102824904454737</v>
      </c>
      <c r="CK478" s="59">
        <v>5.4417679008250754</v>
      </c>
      <c r="CL478" s="59">
        <v>6.3077459119799117</v>
      </c>
      <c r="CM478" s="59">
        <v>6.4415597163259797</v>
      </c>
      <c r="CN478" s="59">
        <v>6.2250996015936257</v>
      </c>
      <c r="CO478" s="59">
        <v>6.2102249875795499</v>
      </c>
      <c r="CP478" s="59">
        <v>6.7394960140695002</v>
      </c>
      <c r="CQ478" s="59">
        <v>5.8287998223603861</v>
      </c>
      <c r="CR478" s="59">
        <v>5.6714450842074564</v>
      </c>
      <c r="CS478" s="59">
        <v>5.7051574623459604</v>
      </c>
      <c r="CT478" s="59">
        <v>6.8661557374905184</v>
      </c>
      <c r="CU478" s="59">
        <v>6.1398481995626089</v>
      </c>
      <c r="CV478" s="59">
        <v>5.9217650243638333</v>
      </c>
      <c r="CW478" s="59">
        <v>6.2341178426389909</v>
      </c>
      <c r="CX478" s="59">
        <v>7.1055409685190698</v>
      </c>
      <c r="CY478" s="59">
        <v>7.082238348964486</v>
      </c>
      <c r="CZ478" s="59">
        <v>6.3017443228285588</v>
      </c>
    </row>
    <row r="479" spans="1:104" x14ac:dyDescent="0.2">
      <c r="A479" s="60" t="s">
        <v>97</v>
      </c>
      <c r="B479" s="59" t="s">
        <v>179</v>
      </c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/>
      <c r="AZ479" s="59"/>
      <c r="BA479" s="59"/>
      <c r="BB479" s="59"/>
      <c r="BC479" s="59"/>
      <c r="BD479" s="59"/>
      <c r="BE479" s="59"/>
      <c r="BF479" s="59">
        <v>3.4830008661103395</v>
      </c>
      <c r="BG479" s="59">
        <v>3.8188151193198157</v>
      </c>
      <c r="BH479" s="59">
        <v>3.7509822461627733</v>
      </c>
      <c r="BI479" s="59">
        <v>2.8517739062117728</v>
      </c>
      <c r="BJ479" s="59">
        <v>3.3109087293066608</v>
      </c>
      <c r="BK479" s="59">
        <v>4.1917915074023036</v>
      </c>
      <c r="BL479" s="59">
        <v>2.7070257345525448</v>
      </c>
      <c r="BM479" s="59">
        <v>2.5788006920434663</v>
      </c>
      <c r="BN479" s="59">
        <v>4.866160372531799</v>
      </c>
      <c r="BO479" s="59">
        <v>4.3114992731276969</v>
      </c>
      <c r="BP479" s="59">
        <v>4.0212471900654583</v>
      </c>
      <c r="BQ479" s="59">
        <v>4.4454271290155534</v>
      </c>
      <c r="BR479" s="59">
        <v>2.9463370331287395</v>
      </c>
      <c r="BS479" s="59">
        <v>3.5914991342880964</v>
      </c>
      <c r="BT479" s="59">
        <v>3.4832978906898946</v>
      </c>
      <c r="BU479" s="59">
        <v>3.3009238641574661</v>
      </c>
      <c r="BV479" s="59">
        <v>3.7634922833739246</v>
      </c>
      <c r="BW479" s="59">
        <v>4.494038043113008</v>
      </c>
      <c r="BX479" s="59">
        <v>4.0162169374248515</v>
      </c>
      <c r="BY479" s="59">
        <v>3.8184344684882023</v>
      </c>
      <c r="BZ479" s="59">
        <v>3.8788426486286789</v>
      </c>
      <c r="CA479" s="59">
        <v>5.2561640732179038</v>
      </c>
      <c r="CB479" s="59">
        <v>5.0952508569582493</v>
      </c>
      <c r="CC479" s="59">
        <v>4.2826091942280149</v>
      </c>
      <c r="CD479" s="59">
        <v>3.7956710440972423</v>
      </c>
      <c r="CE479" s="59">
        <v>5.5978217292529733</v>
      </c>
      <c r="CF479" s="59">
        <v>5.8482935589536194</v>
      </c>
      <c r="CG479" s="59">
        <v>4.6934794497045864</v>
      </c>
      <c r="CH479" s="59">
        <v>4.874015585274603</v>
      </c>
      <c r="CI479" s="59">
        <v>4.6313607416983285</v>
      </c>
      <c r="CJ479" s="59">
        <v>6.0081445824992477</v>
      </c>
      <c r="CK479" s="59">
        <v>4.9477068301994338</v>
      </c>
      <c r="CL479" s="59">
        <v>3.3948089643259141</v>
      </c>
      <c r="CM479" s="59">
        <v>4.6903290397996926</v>
      </c>
      <c r="CN479" s="59">
        <v>5.3289354575902959</v>
      </c>
      <c r="CO479" s="59">
        <v>5.1294920780644304</v>
      </c>
      <c r="CP479" s="59">
        <v>5.1457172909501656</v>
      </c>
      <c r="CQ479" s="59">
        <v>4.8092394954847375</v>
      </c>
      <c r="CR479" s="59">
        <v>5.6580302301903949</v>
      </c>
      <c r="CS479" s="59">
        <v>5.6151119627799808</v>
      </c>
      <c r="CT479" s="59">
        <v>5.5899644575724725</v>
      </c>
      <c r="CU479" s="59">
        <v>5.5169787017939065</v>
      </c>
      <c r="CV479" s="59">
        <v>6.2748969878211645</v>
      </c>
      <c r="CW479" s="59">
        <v>6.948984827384006</v>
      </c>
      <c r="CX479" s="59">
        <v>6.8279522400365122</v>
      </c>
      <c r="CY479" s="59">
        <v>5.9400398367200165</v>
      </c>
      <c r="CZ479" s="59">
        <v>5.7340850592393702</v>
      </c>
    </row>
    <row r="480" spans="1:104" x14ac:dyDescent="0.2">
      <c r="A480" s="60" t="s">
        <v>98</v>
      </c>
      <c r="B480" s="59" t="s">
        <v>179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>
        <v>8.5504944260793661</v>
      </c>
      <c r="BG480" s="59">
        <v>9.8562184453191275</v>
      </c>
      <c r="BH480" s="59">
        <v>9.7683797118343119</v>
      </c>
      <c r="BI480" s="59">
        <v>9.9063329554252846</v>
      </c>
      <c r="BJ480" s="59">
        <v>6.3651891954488864</v>
      </c>
      <c r="BK480" s="59">
        <v>6.45331534204057</v>
      </c>
      <c r="BL480" s="59">
        <v>6.1847815682670957</v>
      </c>
      <c r="BM480" s="59">
        <v>5.4769136671552054</v>
      </c>
      <c r="BN480" s="59">
        <v>6.2191052347204812</v>
      </c>
      <c r="BO480" s="59">
        <v>7.1426657002664555</v>
      </c>
      <c r="BP480" s="59">
        <v>6.9771404518904987</v>
      </c>
      <c r="BQ480" s="59">
        <v>7.1959510214373141</v>
      </c>
      <c r="BR480" s="59">
        <v>5.6375952413113408</v>
      </c>
      <c r="BS480" s="59">
        <v>5.4854094995266172</v>
      </c>
      <c r="BT480" s="59">
        <v>5.2323010665414236</v>
      </c>
      <c r="BU480" s="59">
        <v>5.7902265618839852</v>
      </c>
      <c r="BV480" s="59">
        <v>5.9116312475233874</v>
      </c>
      <c r="BW480" s="59">
        <v>6.2220208928118588</v>
      </c>
      <c r="BX480" s="59">
        <v>6.0233330459805501</v>
      </c>
      <c r="BY480" s="59">
        <v>5.2637554780249465</v>
      </c>
      <c r="BZ480" s="59">
        <v>5.6635043331087118</v>
      </c>
      <c r="CA480" s="59">
        <v>5.4251271582741492</v>
      </c>
      <c r="CB480" s="59">
        <v>5.0271592354468311</v>
      </c>
      <c r="CC480" s="59">
        <v>6.9678731881939733</v>
      </c>
      <c r="CD480" s="59">
        <v>6.2354935275080905</v>
      </c>
      <c r="CE480" s="59">
        <v>7.3465935710256334</v>
      </c>
      <c r="CF480" s="59">
        <v>7.3549959295599638</v>
      </c>
      <c r="CG480" s="59">
        <v>7.4941457620775331</v>
      </c>
      <c r="CH480" s="59">
        <v>7.8020874208567097</v>
      </c>
      <c r="CI480" s="59">
        <v>8.0725553803042871</v>
      </c>
      <c r="CJ480" s="59">
        <v>7.7986102827150185</v>
      </c>
      <c r="CK480" s="59">
        <v>9.2761129707359977</v>
      </c>
      <c r="CL480" s="59">
        <v>10.79066909809803</v>
      </c>
      <c r="CM480" s="59">
        <v>10.169061113926269</v>
      </c>
      <c r="CN480" s="59">
        <v>8.3642313283446921</v>
      </c>
      <c r="CO480" s="59">
        <v>8.0052987044543364</v>
      </c>
      <c r="CP480" s="59">
        <v>6.7876375180895439</v>
      </c>
      <c r="CQ480" s="59">
        <v>6.7125063361899482</v>
      </c>
      <c r="CR480" s="59">
        <v>7.2864161073192806</v>
      </c>
      <c r="CS480" s="59">
        <v>7.0550119683978947</v>
      </c>
      <c r="CT480" s="59">
        <v>7.0067483082398674</v>
      </c>
      <c r="CU480" s="59">
        <v>6.7059333232483223</v>
      </c>
      <c r="CV480" s="59">
        <v>6.9767465521608951</v>
      </c>
      <c r="CW480" s="59">
        <v>7.364319239670281</v>
      </c>
      <c r="CX480" s="59">
        <v>8.3151432887001953</v>
      </c>
      <c r="CY480" s="59">
        <v>8.100214622130018</v>
      </c>
      <c r="CZ480" s="59">
        <v>7.5746013808861514</v>
      </c>
    </row>
    <row r="481" spans="1:104" x14ac:dyDescent="0.2">
      <c r="A481" s="60" t="s">
        <v>99</v>
      </c>
      <c r="B481" s="59" t="s">
        <v>179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/>
      <c r="AZ481" s="59"/>
      <c r="BA481" s="59"/>
      <c r="BB481" s="59"/>
      <c r="BC481" s="59"/>
      <c r="BD481" s="59"/>
      <c r="BE481" s="59"/>
      <c r="BF481" s="59"/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/>
      <c r="CL481" s="59"/>
      <c r="CM481" s="59"/>
      <c r="CN481" s="59"/>
      <c r="CO481" s="59"/>
      <c r="CP481" s="59"/>
      <c r="CQ481" s="59"/>
      <c r="CR481" s="59"/>
      <c r="CS481" s="59"/>
      <c r="CT481" s="59"/>
      <c r="CU481" s="59"/>
      <c r="CV481" s="59"/>
      <c r="CW481" s="59"/>
      <c r="CX481" s="59"/>
      <c r="CY481" s="59"/>
      <c r="CZ481" s="59"/>
    </row>
    <row r="482" spans="1:104" x14ac:dyDescent="0.2">
      <c r="A482" s="60" t="s">
        <v>100</v>
      </c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>
        <v>5.9529517051810652</v>
      </c>
      <c r="BG482" s="59">
        <v>5.9266212690129194</v>
      </c>
      <c r="BH482" s="59">
        <v>7.719401688182721</v>
      </c>
      <c r="BI482" s="59">
        <v>7.0615514333895444</v>
      </c>
      <c r="BJ482" s="59">
        <v>4.5181584215041468</v>
      </c>
      <c r="BK482" s="59">
        <v>3.7436857355316802</v>
      </c>
      <c r="BL482" s="59">
        <v>4.4573836716373245</v>
      </c>
      <c r="BM482" s="59">
        <v>3.5300701174579072</v>
      </c>
      <c r="BN482" s="59">
        <v>2.9839771134884785</v>
      </c>
      <c r="BO482" s="59">
        <v>2.8338617222896167</v>
      </c>
      <c r="BP482" s="59">
        <v>2.7491230636957402</v>
      </c>
      <c r="BQ482" s="59">
        <v>3.0951692407646729</v>
      </c>
      <c r="BR482" s="59">
        <v>2.6665079240188669</v>
      </c>
      <c r="BS482" s="59">
        <v>3.579337137307272</v>
      </c>
      <c r="BT482" s="59">
        <v>3.3417762665384827</v>
      </c>
      <c r="BU482" s="59">
        <v>3.8430915913361607</v>
      </c>
      <c r="BV482" s="59">
        <v>2.8655889479357519</v>
      </c>
      <c r="BW482" s="59">
        <v>3.5108778425907654</v>
      </c>
      <c r="BX482" s="59">
        <v>3.4971362091911686</v>
      </c>
      <c r="BY482" s="59">
        <v>2.8714864375925737</v>
      </c>
      <c r="BZ482" s="59">
        <v>2.8280907435098883</v>
      </c>
      <c r="CA482" s="59">
        <v>3.1640364121872704</v>
      </c>
      <c r="CB482" s="59">
        <v>3.8228874032998594</v>
      </c>
      <c r="CC482" s="59">
        <v>3.9050184893774156</v>
      </c>
      <c r="CD482" s="59">
        <v>1.8859756476201319</v>
      </c>
      <c r="CE482" s="59">
        <v>3.7179780491179169</v>
      </c>
      <c r="CF482" s="59">
        <v>3.7469548967439503</v>
      </c>
      <c r="CG482" s="59">
        <v>3.8895235320575727</v>
      </c>
      <c r="CH482" s="59">
        <v>4.9407951922477071</v>
      </c>
      <c r="CI482" s="59">
        <v>5.3010733040697255</v>
      </c>
      <c r="CJ482" s="59">
        <v>4.5233516891132846</v>
      </c>
      <c r="CK482" s="59">
        <v>5.08120213318794</v>
      </c>
      <c r="CL482" s="59">
        <v>4.8793005586773379</v>
      </c>
      <c r="CM482" s="59">
        <v>4.6534933520216475</v>
      </c>
      <c r="CN482" s="59">
        <v>4.2094532656735959</v>
      </c>
      <c r="CO482" s="59">
        <v>3.6956068202604997</v>
      </c>
      <c r="CP482" s="59">
        <v>3.32236886747642</v>
      </c>
      <c r="CQ482" s="59">
        <v>3.6058115615017199</v>
      </c>
      <c r="CR482" s="59">
        <v>3.2365212972781903</v>
      </c>
      <c r="CS482" s="59">
        <v>4.1471787139556513</v>
      </c>
      <c r="CT482" s="59">
        <v>3.5188938773397145</v>
      </c>
      <c r="CU482" s="59">
        <v>3.5574908769089877</v>
      </c>
      <c r="CV482" s="59">
        <v>2.9291885981220891</v>
      </c>
      <c r="CW482" s="59">
        <v>4.0736546870256651</v>
      </c>
      <c r="CX482" s="59">
        <v>4.1800832218189914</v>
      </c>
      <c r="CY482" s="59">
        <v>3.1343197879858655</v>
      </c>
      <c r="CZ482" s="59">
        <v>4.1688992640092941</v>
      </c>
    </row>
    <row r="483" spans="1:104" x14ac:dyDescent="0.2">
      <c r="A483" s="60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/>
      <c r="AZ483" s="59"/>
      <c r="BA483" s="59"/>
      <c r="BB483" s="59"/>
      <c r="BC483" s="59"/>
      <c r="BD483" s="59"/>
      <c r="BE483" s="59"/>
      <c r="BF483" s="59"/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/>
      <c r="CL483" s="59"/>
      <c r="CM483" s="59"/>
      <c r="CN483" s="59"/>
      <c r="CO483" s="59"/>
      <c r="CP483" s="59"/>
      <c r="CQ483" s="59"/>
      <c r="CR483" s="59"/>
      <c r="CS483" s="59"/>
      <c r="CT483" s="59"/>
      <c r="CU483" s="59"/>
      <c r="CV483" s="59"/>
      <c r="CW483" s="59"/>
      <c r="CX483" s="59"/>
      <c r="CY483" s="59"/>
      <c r="CZ483" s="59"/>
    </row>
    <row r="484" spans="1:104" x14ac:dyDescent="0.2">
      <c r="A484" s="60" t="s">
        <v>101</v>
      </c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/>
      <c r="AZ484" s="59"/>
      <c r="BA484" s="59"/>
      <c r="BB484" s="59"/>
      <c r="BC484" s="59"/>
      <c r="BD484" s="59"/>
      <c r="BE484" s="59"/>
      <c r="BF484" s="59">
        <v>4.5237862445295569</v>
      </c>
      <c r="BG484" s="59">
        <v>5.0201901055186564</v>
      </c>
      <c r="BH484" s="59">
        <v>4.7915350647842878</v>
      </c>
      <c r="BI484" s="59">
        <v>4.6446409617146607</v>
      </c>
      <c r="BJ484" s="59">
        <v>4.7142145163863631</v>
      </c>
      <c r="BK484" s="59">
        <v>4.5141549556450133</v>
      </c>
      <c r="BL484" s="59">
        <v>4.4636127411886291</v>
      </c>
      <c r="BM484" s="59">
        <v>4.623912487735435</v>
      </c>
      <c r="BN484" s="59">
        <v>4.7145211315520896</v>
      </c>
      <c r="BO484" s="59">
        <v>5.0691050919355956</v>
      </c>
      <c r="BP484" s="59">
        <v>5.1958225055324316</v>
      </c>
      <c r="BQ484" s="59">
        <v>5.4459737520756466</v>
      </c>
      <c r="BR484" s="59">
        <v>5.4481016174037453</v>
      </c>
      <c r="BS484" s="59">
        <v>5.4784138100042137</v>
      </c>
      <c r="BT484" s="59">
        <v>5.5133476849597782</v>
      </c>
      <c r="BU484" s="59">
        <v>5.5179747718079364</v>
      </c>
      <c r="BV484" s="59">
        <v>5.4647673775156651</v>
      </c>
      <c r="BW484" s="59">
        <v>5.5707347658400446</v>
      </c>
      <c r="BX484" s="59">
        <v>5.4525927586780591</v>
      </c>
      <c r="BY484" s="59">
        <v>5.3619807578386052</v>
      </c>
      <c r="BZ484" s="59">
        <v>5.4566994104777446</v>
      </c>
      <c r="CA484" s="59">
        <v>5.6518847659327829</v>
      </c>
      <c r="CB484" s="59">
        <v>5.7929090694891077</v>
      </c>
      <c r="CC484" s="59">
        <v>5.8502356667999464</v>
      </c>
      <c r="CD484" s="59">
        <v>4.1751646142545686</v>
      </c>
      <c r="CE484" s="59">
        <v>5.3770121283233996</v>
      </c>
      <c r="CF484" s="59">
        <v>5.9311045364461057</v>
      </c>
      <c r="CG484" s="59">
        <v>6.1045248748090621</v>
      </c>
      <c r="CH484" s="59">
        <v>6.1785379315265363</v>
      </c>
      <c r="CI484" s="59">
        <v>6.4476622559103784</v>
      </c>
      <c r="CJ484" s="59">
        <v>6.7133088248948285</v>
      </c>
      <c r="CK484" s="59">
        <v>6.4672579921932414</v>
      </c>
      <c r="CL484" s="59">
        <v>6.3329187452744193</v>
      </c>
      <c r="CM484" s="59">
        <v>6.3143335138818513</v>
      </c>
      <c r="CN484" s="59">
        <v>6.2108966681859528</v>
      </c>
      <c r="CO484" s="59">
        <v>5.7486316871358971</v>
      </c>
      <c r="CP484" s="59">
        <v>5.7606982765011541</v>
      </c>
      <c r="CQ484" s="59">
        <v>5.5289499250982468</v>
      </c>
      <c r="CR484" s="59">
        <v>5.5641131714417922</v>
      </c>
      <c r="CS484" s="59">
        <v>5.4868279643892954</v>
      </c>
      <c r="CT484" s="59">
        <v>5.208170968598222</v>
      </c>
      <c r="CU484" s="59">
        <v>5.190659223040849</v>
      </c>
      <c r="CV484" s="59">
        <v>5.20611034898175</v>
      </c>
      <c r="CW484" s="59">
        <v>5.3767785358912175</v>
      </c>
      <c r="CX484" s="59">
        <v>5.3214212929314355</v>
      </c>
      <c r="CY484" s="59">
        <v>5.2502999468645024</v>
      </c>
      <c r="CZ484" s="59">
        <v>5.2372559900172719</v>
      </c>
    </row>
    <row r="485" spans="1:104" x14ac:dyDescent="0.2">
      <c r="A485" s="60"/>
      <c r="B485" s="59" t="s">
        <v>179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/>
      <c r="AZ485" s="59"/>
      <c r="BA485" s="59"/>
      <c r="BB485" s="59"/>
      <c r="BC485" s="59"/>
      <c r="BD485" s="59"/>
      <c r="BE485" s="59"/>
      <c r="BF485" s="59"/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/>
      <c r="CL485" s="59"/>
      <c r="CM485" s="59"/>
      <c r="CN485" s="59"/>
      <c r="CO485" s="59"/>
      <c r="CP485" s="59"/>
      <c r="CQ485" s="59"/>
      <c r="CR485" s="59"/>
      <c r="CS485" s="59"/>
      <c r="CT485" s="59"/>
      <c r="CU485" s="59"/>
      <c r="CV485" s="59"/>
      <c r="CW485" s="59"/>
      <c r="CX485" s="59"/>
      <c r="CY485" s="59"/>
    </row>
    <row r="486" spans="1:104" x14ac:dyDescent="0.2">
      <c r="A486" s="62" t="s">
        <v>180</v>
      </c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/>
      <c r="AZ486" s="59"/>
      <c r="BA486" s="59"/>
      <c r="BB486" s="59"/>
      <c r="BC486" s="59"/>
      <c r="BD486" s="59"/>
      <c r="BE486" s="59"/>
      <c r="BF486" s="59"/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/>
      <c r="CL486" s="59"/>
      <c r="CM486" s="59"/>
      <c r="CN486" s="59"/>
      <c r="CO486" s="59"/>
      <c r="CP486" s="59"/>
      <c r="CQ486" s="59"/>
      <c r="CR486" s="59"/>
      <c r="CS486" s="59"/>
      <c r="CT486" s="59"/>
      <c r="CU486" s="59"/>
      <c r="CV486" s="59"/>
      <c r="CW486" s="59"/>
      <c r="CX486" s="59"/>
      <c r="CY486" s="59"/>
    </row>
    <row r="487" spans="1:104" x14ac:dyDescent="0.2">
      <c r="A487" s="60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/>
      <c r="AZ487" s="59"/>
      <c r="BA487" s="59"/>
      <c r="BB487" s="59"/>
      <c r="BC487" s="59"/>
      <c r="BD487" s="59"/>
      <c r="BE487" s="59"/>
      <c r="BF487" s="59"/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/>
      <c r="CL487" s="59"/>
      <c r="CM487" s="59"/>
      <c r="CN487" s="59"/>
      <c r="CO487" s="59"/>
      <c r="CP487" s="59"/>
      <c r="CQ487" s="59"/>
      <c r="CR487" s="59"/>
      <c r="CS487" s="59"/>
      <c r="CT487" s="59"/>
      <c r="CU487" s="59"/>
      <c r="CV487" s="59"/>
      <c r="CW487" s="59"/>
      <c r="CX487" s="59"/>
      <c r="CY487" s="59"/>
    </row>
    <row r="488" spans="1:104" x14ac:dyDescent="0.2">
      <c r="A488" s="60" t="s">
        <v>82</v>
      </c>
      <c r="B488" s="59" t="s">
        <v>179</v>
      </c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/>
      <c r="AZ488" s="59"/>
      <c r="BA488" s="59"/>
      <c r="BB488" s="59"/>
      <c r="BC488" s="59"/>
      <c r="BD488" s="59"/>
      <c r="BE488" s="59"/>
      <c r="BF488" s="59">
        <v>1.2836775483624108</v>
      </c>
      <c r="BG488" s="59">
        <v>1.237121216312665</v>
      </c>
      <c r="BH488" s="59">
        <v>1.4586289313117498</v>
      </c>
      <c r="BI488" s="59">
        <v>1.6378831120056905</v>
      </c>
      <c r="BJ488" s="59">
        <v>1.4213253981737464</v>
      </c>
      <c r="BK488" s="59">
        <v>1.6525774640401609</v>
      </c>
      <c r="BL488" s="59">
        <v>1.9199582566893225</v>
      </c>
      <c r="BM488" s="59">
        <v>1.6712163854037922</v>
      </c>
      <c r="BN488" s="59">
        <v>2.236499282889167</v>
      </c>
      <c r="BO488" s="59">
        <v>2.0829063594938839</v>
      </c>
      <c r="BP488" s="59">
        <v>2.4535266411434313</v>
      </c>
      <c r="BQ488" s="59">
        <v>2.2421321972875421</v>
      </c>
      <c r="BR488" s="59">
        <v>2.8517458486271776</v>
      </c>
      <c r="BS488" s="59">
        <v>2.633627498411625</v>
      </c>
      <c r="BT488" s="59">
        <v>2.7103562006596382</v>
      </c>
      <c r="BU488" s="59">
        <v>2.6429994025094601</v>
      </c>
      <c r="BV488" s="59">
        <v>2.7580850165403068</v>
      </c>
      <c r="BW488" s="59">
        <v>2.4514391207425663</v>
      </c>
      <c r="BX488" s="59">
        <v>2.4324750641297688</v>
      </c>
      <c r="BY488" s="59">
        <v>2.4623894141528173</v>
      </c>
      <c r="BZ488" s="59">
        <v>2.7768645046963818</v>
      </c>
      <c r="CA488" s="59">
        <v>3.5855340816775358</v>
      </c>
      <c r="CB488" s="59">
        <v>3.1864613639725823</v>
      </c>
      <c r="CC488" s="59">
        <v>2.6447122728632784</v>
      </c>
      <c r="CD488" s="59">
        <v>4.738019186331158</v>
      </c>
      <c r="CE488" s="59">
        <v>5.2813352388827113</v>
      </c>
      <c r="CF488" s="59">
        <v>4.9087331334332838</v>
      </c>
      <c r="CG488" s="59">
        <v>4.2184962430563004</v>
      </c>
      <c r="CH488" s="59">
        <v>3.7843424059100004</v>
      </c>
      <c r="CI488" s="59">
        <v>4.3508458021166518</v>
      </c>
      <c r="CJ488" s="59">
        <v>4.6405084615553456</v>
      </c>
      <c r="CK488" s="59">
        <v>3.8138435981178382</v>
      </c>
      <c r="CL488" s="59">
        <v>3.5112065975136235</v>
      </c>
      <c r="CM488" s="59">
        <v>3.2037806077211091</v>
      </c>
      <c r="CN488" s="59">
        <v>2.8003088850674098</v>
      </c>
      <c r="CO488" s="59">
        <v>2.5925522978978406</v>
      </c>
      <c r="CP488" s="59">
        <v>2.4502965303402138</v>
      </c>
      <c r="CQ488" s="59">
        <v>2.5810042130521769</v>
      </c>
      <c r="CR488" s="59">
        <v>2.4619823168682795</v>
      </c>
      <c r="CS488" s="59">
        <v>2.5844178196431131</v>
      </c>
      <c r="CT488" s="59">
        <v>2.2267611659620949</v>
      </c>
      <c r="CU488" s="59">
        <v>2.2653492927065333</v>
      </c>
      <c r="CV488" s="59">
        <v>2.2950034708461873</v>
      </c>
      <c r="CW488" s="59">
        <v>1.3540747868983001</v>
      </c>
      <c r="CX488" s="59">
        <v>0.87863185883490447</v>
      </c>
      <c r="CY488" s="59">
        <v>1.2630108862626093</v>
      </c>
      <c r="CZ488" s="59">
        <v>1.3012320562974211</v>
      </c>
    </row>
    <row r="489" spans="1:104" x14ac:dyDescent="0.2">
      <c r="A489" s="60" t="s">
        <v>83</v>
      </c>
      <c r="B489" s="59" t="s">
        <v>179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/>
      <c r="AZ489" s="59"/>
      <c r="BA489" s="59"/>
      <c r="BB489" s="59"/>
      <c r="BC489" s="59"/>
      <c r="BD489" s="59"/>
      <c r="BE489" s="59"/>
      <c r="BF489" s="59">
        <v>0.70811325510955658</v>
      </c>
      <c r="BG489" s="59">
        <v>0.7129697840684025</v>
      </c>
      <c r="BH489" s="59">
        <v>0.68327271097222042</v>
      </c>
      <c r="BI489" s="59">
        <v>0.93776724773732023</v>
      </c>
      <c r="BJ489" s="59">
        <v>0.64984749464912783</v>
      </c>
      <c r="BK489" s="59">
        <v>0.84680100505686151</v>
      </c>
      <c r="BL489" s="59">
        <v>1.0361894114656707</v>
      </c>
      <c r="BM489" s="59">
        <v>0.66331270720188384</v>
      </c>
      <c r="BN489" s="59">
        <v>0.77475170488351874</v>
      </c>
      <c r="BO489" s="59">
        <v>0.67044101970869563</v>
      </c>
      <c r="BP489" s="59">
        <v>0.88895756280380001</v>
      </c>
      <c r="BQ489" s="59">
        <v>1.4763400118592342</v>
      </c>
      <c r="BR489" s="59">
        <v>0.69873111703517854</v>
      </c>
      <c r="BS489" s="59">
        <v>0.61388129792258095</v>
      </c>
      <c r="BT489" s="59">
        <v>1.3237184494186436</v>
      </c>
      <c r="BU489" s="59">
        <v>1.0709162866102333</v>
      </c>
      <c r="BV489" s="59">
        <v>1.3008792744338105</v>
      </c>
      <c r="BW489" s="59">
        <v>1.3022935493784547</v>
      </c>
      <c r="BX489" s="59">
        <v>1.2056942603547245</v>
      </c>
      <c r="BY489" s="59">
        <v>1.2516005398798002</v>
      </c>
      <c r="BZ489" s="59">
        <v>1.2434094947956333</v>
      </c>
      <c r="CA489" s="59">
        <v>1.4115122691798396</v>
      </c>
      <c r="CB489" s="59">
        <v>2.9039106758491666</v>
      </c>
      <c r="CC489" s="59">
        <v>2.4916438052204786</v>
      </c>
      <c r="CD489" s="59">
        <v>2.6094583115977823</v>
      </c>
      <c r="CE489" s="59">
        <v>2.0037161760536977</v>
      </c>
      <c r="CF489" s="59">
        <v>2.7566960295890262</v>
      </c>
      <c r="CG489" s="59">
        <v>2.4462389697555205</v>
      </c>
      <c r="CH489" s="59">
        <v>1.9712294599523346</v>
      </c>
      <c r="CI489" s="59">
        <v>2.1935459217096356</v>
      </c>
      <c r="CJ489" s="59">
        <v>1.8341004967670715</v>
      </c>
      <c r="CK489" s="59">
        <v>1.9435023468102792</v>
      </c>
      <c r="CL489" s="59">
        <v>3.15074797340539</v>
      </c>
      <c r="CM489" s="59">
        <v>1.3506915996415068</v>
      </c>
      <c r="CN489" s="59">
        <v>0.97020508868158706</v>
      </c>
      <c r="CO489" s="59">
        <v>0.62071531238169697</v>
      </c>
      <c r="CP489" s="59">
        <v>0.81278861779113132</v>
      </c>
      <c r="CQ489" s="59">
        <v>0.73992319521263139</v>
      </c>
      <c r="CR489" s="59">
        <v>0.82120250338692025</v>
      </c>
      <c r="CS489" s="59">
        <v>0.87932781406457183</v>
      </c>
      <c r="CT489" s="59">
        <v>1.2772054842179281</v>
      </c>
      <c r="CU489" s="59">
        <v>0.79658530981423425</v>
      </c>
      <c r="CV489" s="59">
        <v>0.93887168824565548</v>
      </c>
      <c r="CW489" s="59">
        <v>1.001998350386937</v>
      </c>
      <c r="CX489" s="59">
        <v>0.93491158734009405</v>
      </c>
      <c r="CY489" s="59">
        <v>0.962892918700744</v>
      </c>
      <c r="CZ489" s="59">
        <v>0.88091579045181945</v>
      </c>
    </row>
    <row r="490" spans="1:104" x14ac:dyDescent="0.2">
      <c r="A490" s="60" t="s">
        <v>84</v>
      </c>
      <c r="B490" s="59" t="s">
        <v>179</v>
      </c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/>
      <c r="AZ490" s="59"/>
      <c r="BA490" s="59"/>
      <c r="BB490" s="59"/>
      <c r="BC490" s="59"/>
      <c r="BD490" s="59"/>
      <c r="BE490" s="59"/>
      <c r="BF490" s="59">
        <v>0.6181261767683871</v>
      </c>
      <c r="BG490" s="59">
        <v>0.83762279239523751</v>
      </c>
      <c r="BH490" s="59">
        <v>0.56462383740610744</v>
      </c>
      <c r="BI490" s="59">
        <v>0.65674047283825798</v>
      </c>
      <c r="BJ490" s="59">
        <v>0.77101697021945192</v>
      </c>
      <c r="BK490" s="59">
        <v>0.4543554093115737</v>
      </c>
      <c r="BL490" s="59">
        <v>0.54507405553991739</v>
      </c>
      <c r="BM490" s="59">
        <v>0.55665480048180349</v>
      </c>
      <c r="BN490" s="59">
        <v>0.55006853991100602</v>
      </c>
      <c r="BO490" s="59">
        <v>0.59396934193231288</v>
      </c>
      <c r="BP490" s="59">
        <v>0.63823671093849776</v>
      </c>
      <c r="BQ490" s="59">
        <v>0.57545215126515048</v>
      </c>
      <c r="BR490" s="59">
        <v>0.45312483213348453</v>
      </c>
      <c r="BS490" s="59">
        <v>0.66309737860460871</v>
      </c>
      <c r="BT490" s="59">
        <v>0.55611113164996862</v>
      </c>
      <c r="BU490" s="59">
        <v>0.77331636139405735</v>
      </c>
      <c r="BV490" s="59">
        <v>0.49969098945734214</v>
      </c>
      <c r="BW490" s="59">
        <v>0.60786727066942514</v>
      </c>
      <c r="BX490" s="59">
        <v>0.65840702308615884</v>
      </c>
      <c r="BY490" s="59">
        <v>0.56440440933786096</v>
      </c>
      <c r="BZ490" s="59">
        <v>0.51189992508982873</v>
      </c>
      <c r="CA490" s="59">
        <v>0.50190627723983594</v>
      </c>
      <c r="CB490" s="59">
        <v>1.5143080901570445</v>
      </c>
      <c r="CC490" s="59">
        <v>0.59693833663525075</v>
      </c>
      <c r="CD490" s="59">
        <v>3.1978434697192517</v>
      </c>
      <c r="CE490" s="59">
        <v>2.2788404603553283</v>
      </c>
      <c r="CF490" s="59">
        <v>1.6724434909269594</v>
      </c>
      <c r="CG490" s="59">
        <v>1.5056838235434398</v>
      </c>
      <c r="CH490" s="59">
        <v>1.4597863475965958</v>
      </c>
      <c r="CI490" s="59">
        <v>1.3136201417937525</v>
      </c>
      <c r="CJ490" s="59">
        <v>1.3757694218904732</v>
      </c>
      <c r="CK490" s="59">
        <v>0.93449263761509382</v>
      </c>
      <c r="CL490" s="59">
        <v>0.72092280905397566</v>
      </c>
      <c r="CM490" s="59">
        <v>0.64650304027395988</v>
      </c>
      <c r="CN490" s="59">
        <v>0.7197568879547187</v>
      </c>
      <c r="CO490" s="59">
        <v>0.56040502656681612</v>
      </c>
      <c r="CP490" s="59">
        <v>0.68407269300997964</v>
      </c>
      <c r="CQ490" s="59">
        <v>0.65981510100034468</v>
      </c>
      <c r="CR490" s="59">
        <v>0.69529908519254324</v>
      </c>
      <c r="CS490" s="59">
        <v>0.89255771441846543</v>
      </c>
      <c r="CT490" s="59">
        <v>0.91077332629650898</v>
      </c>
      <c r="CU490" s="59">
        <v>0.96203357783953714</v>
      </c>
      <c r="CV490" s="59">
        <v>1.3429355347289129</v>
      </c>
      <c r="CW490" s="59">
        <v>0.96026428397995944</v>
      </c>
      <c r="CX490" s="59">
        <v>0.73957957676229269</v>
      </c>
      <c r="CY490" s="59">
        <v>0.87384291579402285</v>
      </c>
      <c r="CZ490" s="59">
        <v>0.86284386449757322</v>
      </c>
    </row>
    <row r="491" spans="1:104" x14ac:dyDescent="0.2">
      <c r="A491" s="60" t="s">
        <v>85</v>
      </c>
      <c r="B491" s="59" t="s">
        <v>179</v>
      </c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/>
      <c r="AZ491" s="59"/>
      <c r="BA491" s="59"/>
      <c r="BB491" s="59"/>
      <c r="BC491" s="59"/>
      <c r="BD491" s="59"/>
      <c r="BE491" s="59"/>
      <c r="BF491" s="59">
        <v>0.77974738762318319</v>
      </c>
      <c r="BG491" s="59">
        <v>0.9594744924713462</v>
      </c>
      <c r="BH491" s="59">
        <v>0.75320326721005837</v>
      </c>
      <c r="BI491" s="59">
        <v>0.65059540279357664</v>
      </c>
      <c r="BJ491" s="59">
        <v>0.82317085163977355</v>
      </c>
      <c r="BK491" s="59">
        <v>0.53657456302638384</v>
      </c>
      <c r="BL491" s="59">
        <v>0.51048540897257366</v>
      </c>
      <c r="BM491" s="59">
        <v>0.50665070943479928</v>
      </c>
      <c r="BN491" s="59">
        <v>0.59858849982383144</v>
      </c>
      <c r="BO491" s="59">
        <v>0.65690002544682791</v>
      </c>
      <c r="BP491" s="59">
        <v>0.54235160037860497</v>
      </c>
      <c r="BQ491" s="59">
        <v>0.43090612601987283</v>
      </c>
      <c r="BR491" s="59">
        <v>0.42349645130481034</v>
      </c>
      <c r="BS491" s="59">
        <v>0.84980851418105119</v>
      </c>
      <c r="BT491" s="59">
        <v>0.57299342059890479</v>
      </c>
      <c r="BU491" s="59">
        <v>0.77699745223633965</v>
      </c>
      <c r="BV491" s="59">
        <v>0.77606806661839245</v>
      </c>
      <c r="BW491" s="59">
        <v>0.77025464554198453</v>
      </c>
      <c r="BX491" s="59">
        <v>0.61352483700584803</v>
      </c>
      <c r="BY491" s="59">
        <v>0.71916930552444991</v>
      </c>
      <c r="BZ491" s="59">
        <v>0.68246085771645559</v>
      </c>
      <c r="CA491" s="59">
        <v>0.76930014376982714</v>
      </c>
      <c r="CB491" s="59">
        <v>1.0145023427516684</v>
      </c>
      <c r="CC491" s="59">
        <v>0.90015690082686306</v>
      </c>
      <c r="CD491" s="59">
        <v>4.9744230138971144</v>
      </c>
      <c r="CE491" s="59">
        <v>2.8678246870646289</v>
      </c>
      <c r="CF491" s="59">
        <v>2.4392453835893093</v>
      </c>
      <c r="CG491" s="59">
        <v>2.0264548577568897</v>
      </c>
      <c r="CH491" s="59">
        <v>2.0649391741675478</v>
      </c>
      <c r="CI491" s="59">
        <v>1.6382255683994682</v>
      </c>
      <c r="CJ491" s="59">
        <v>1.9543992528117577</v>
      </c>
      <c r="CK491" s="59">
        <v>1.314797756320629</v>
      </c>
      <c r="CL491" s="59">
        <v>0.99040011643007475</v>
      </c>
      <c r="CM491" s="59">
        <v>0.93851280517419067</v>
      </c>
      <c r="CN491" s="59">
        <v>0.8301468542980569</v>
      </c>
      <c r="CO491" s="59">
        <v>0.68671326908585317</v>
      </c>
      <c r="CP491" s="59">
        <v>0.67415135313953989</v>
      </c>
      <c r="CQ491" s="59">
        <v>0.82971269304530837</v>
      </c>
      <c r="CR491" s="59">
        <v>0.83711849376159764</v>
      </c>
      <c r="CS491" s="59">
        <v>1.2461896666051762</v>
      </c>
      <c r="CT491" s="59">
        <v>1.0411865539487462</v>
      </c>
      <c r="CU491" s="59">
        <v>1.380397958341683</v>
      </c>
      <c r="CV491" s="59">
        <v>1.8188360966757404</v>
      </c>
      <c r="CW491" s="59">
        <v>1.452160429074592</v>
      </c>
      <c r="CX491" s="59">
        <v>0.83805635666290068</v>
      </c>
      <c r="CY491" s="59">
        <v>1.131476226836853</v>
      </c>
      <c r="CZ491" s="59">
        <v>1.0048272149602706</v>
      </c>
    </row>
    <row r="492" spans="1:104" x14ac:dyDescent="0.2">
      <c r="A492" s="60" t="s">
        <v>86</v>
      </c>
      <c r="B492" s="59" t="s">
        <v>179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>
        <v>0.7050344080812686</v>
      </c>
      <c r="BG492" s="59">
        <v>0.91050947044358088</v>
      </c>
      <c r="BH492" s="59">
        <v>0.56508319685402941</v>
      </c>
      <c r="BI492" s="59">
        <v>0.66024384411087589</v>
      </c>
      <c r="BJ492" s="59">
        <v>0.66394999409113165</v>
      </c>
      <c r="BK492" s="59">
        <v>0.46437631225690978</v>
      </c>
      <c r="BL492" s="59">
        <v>0.68312947190293294</v>
      </c>
      <c r="BM492" s="59">
        <v>0.67028650202320073</v>
      </c>
      <c r="BN492" s="59">
        <v>0.64377736664692997</v>
      </c>
      <c r="BO492" s="59">
        <v>0.64716779739214614</v>
      </c>
      <c r="BP492" s="59">
        <v>0.82388355586667505</v>
      </c>
      <c r="BQ492" s="59">
        <v>0.61401404998545006</v>
      </c>
      <c r="BR492" s="59">
        <v>0.52550287284436603</v>
      </c>
      <c r="BS492" s="59">
        <v>0.4759723504834058</v>
      </c>
      <c r="BT492" s="59">
        <v>0.53524589840435399</v>
      </c>
      <c r="BU492" s="59">
        <v>0.91613497912874697</v>
      </c>
      <c r="BV492" s="59">
        <v>0.41428311977736959</v>
      </c>
      <c r="BW492" s="59">
        <v>0.55265449422092394</v>
      </c>
      <c r="BX492" s="59">
        <v>0.56649265332920784</v>
      </c>
      <c r="BY492" s="59">
        <v>0.45603526571725661</v>
      </c>
      <c r="BZ492" s="59">
        <v>0.39611677713067783</v>
      </c>
      <c r="CA492" s="59">
        <v>0.41406134166592534</v>
      </c>
      <c r="CB492" s="59">
        <v>1.8869111381224872</v>
      </c>
      <c r="CC492" s="59">
        <v>0.51514359126959375</v>
      </c>
      <c r="CD492" s="59">
        <v>2.5435222157226787</v>
      </c>
      <c r="CE492" s="59">
        <v>2.1878208817884484</v>
      </c>
      <c r="CF492" s="59">
        <v>1.0263649709983067</v>
      </c>
      <c r="CG492" s="59">
        <v>0.97593271599767162</v>
      </c>
      <c r="CH492" s="59">
        <v>1.1384502589734089</v>
      </c>
      <c r="CI492" s="59">
        <v>1.0641318366057799</v>
      </c>
      <c r="CJ492" s="59">
        <v>0.53662478809983338</v>
      </c>
      <c r="CK492" s="59">
        <v>0.63927159702592862</v>
      </c>
      <c r="CL492" s="59">
        <v>0.64148544582748102</v>
      </c>
      <c r="CM492" s="59">
        <v>0.62853966768078628</v>
      </c>
      <c r="CN492" s="59">
        <v>0.6469487012453119</v>
      </c>
      <c r="CO492" s="59">
        <v>0.63228308272909006</v>
      </c>
      <c r="CP492" s="59">
        <v>1.1442296776665413</v>
      </c>
      <c r="CQ492" s="59">
        <v>0.75380594045649185</v>
      </c>
      <c r="CR492" s="59">
        <v>0.74227350870933217</v>
      </c>
      <c r="CS492" s="59">
        <v>1.108919949564843</v>
      </c>
      <c r="CT492" s="59">
        <v>1.109236729949632</v>
      </c>
      <c r="CU492" s="59">
        <v>1.1337426375162225</v>
      </c>
      <c r="CV492" s="59">
        <v>1.8250527720866705</v>
      </c>
      <c r="CW492" s="59">
        <v>1.1446136409173693</v>
      </c>
      <c r="CX492" s="59">
        <v>1.223099687877834</v>
      </c>
      <c r="CY492" s="59">
        <v>1.0506261293742154</v>
      </c>
      <c r="CZ492" s="59">
        <v>1.3152188093308315</v>
      </c>
    </row>
    <row r="493" spans="1:104" x14ac:dyDescent="0.2">
      <c r="A493" s="60" t="s">
        <v>87</v>
      </c>
      <c r="B493" s="59" t="s">
        <v>179</v>
      </c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>
        <v>0.14103103922207305</v>
      </c>
      <c r="BG493" s="59">
        <v>0.43894138740982841</v>
      </c>
      <c r="BH493" s="59">
        <v>0.23913423505773029</v>
      </c>
      <c r="BI493" s="59">
        <v>0.65785413671141146</v>
      </c>
      <c r="BJ493" s="59">
        <v>0.93587364950901886</v>
      </c>
      <c r="BK493" s="59">
        <v>0.21362149604132913</v>
      </c>
      <c r="BL493" s="59">
        <v>0.19398546649941606</v>
      </c>
      <c r="BM493" s="59">
        <v>0.29956246015312482</v>
      </c>
      <c r="BN493" s="59">
        <v>0.16967972263969747</v>
      </c>
      <c r="BO493" s="59">
        <v>0.27650363918750193</v>
      </c>
      <c r="BP493" s="59">
        <v>0.29147237215513883</v>
      </c>
      <c r="BQ493" s="59">
        <v>0.78134374266706408</v>
      </c>
      <c r="BR493" s="59">
        <v>0.30524258713766661</v>
      </c>
      <c r="BS493" s="59">
        <v>0.81790656250515403</v>
      </c>
      <c r="BT493" s="59">
        <v>0.58009985888334714</v>
      </c>
      <c r="BU493" s="59">
        <v>0.30582895305637869</v>
      </c>
      <c r="BV493" s="59">
        <v>0.19720571725856356</v>
      </c>
      <c r="BW493" s="59">
        <v>0.45828913452959252</v>
      </c>
      <c r="BX493" s="59">
        <v>0.97505977942611755</v>
      </c>
      <c r="BY493" s="59">
        <v>0.58541860952831415</v>
      </c>
      <c r="BZ493" s="59">
        <v>0.52631196443585748</v>
      </c>
      <c r="CA493" s="59">
        <v>0.30439007465326595</v>
      </c>
      <c r="CB493" s="59">
        <v>1.3846882306694848</v>
      </c>
      <c r="CC493" s="59">
        <v>0.30321263764556761</v>
      </c>
      <c r="CD493" s="59">
        <v>1.8342022990717137</v>
      </c>
      <c r="CE493" s="59">
        <v>1.451491173090985</v>
      </c>
      <c r="CF493" s="59">
        <v>2.0152421409560612</v>
      </c>
      <c r="CG493" s="59">
        <v>1.7610290170966101</v>
      </c>
      <c r="CH493" s="59">
        <v>1.1997380082002487</v>
      </c>
      <c r="CI493" s="59">
        <v>1.3065443404834736</v>
      </c>
      <c r="CJ493" s="59">
        <v>1.4772436943125893</v>
      </c>
      <c r="CK493" s="59">
        <v>0.69819058865915418</v>
      </c>
      <c r="CL493" s="59">
        <v>0.43441510789717092</v>
      </c>
      <c r="CM493" s="59">
        <v>0.33199713161275413</v>
      </c>
      <c r="CN493" s="59">
        <v>0.66965895207397419</v>
      </c>
      <c r="CO493" s="59">
        <v>0.35769518401018935</v>
      </c>
      <c r="CP493" s="59">
        <v>0.28734393450366053</v>
      </c>
      <c r="CQ493" s="59">
        <v>0.39081429737615919</v>
      </c>
      <c r="CR493" s="59">
        <v>0.48072797570750658</v>
      </c>
      <c r="CS493" s="59">
        <v>0.25549035132659559</v>
      </c>
      <c r="CT493" s="59">
        <v>0.5810042448614835</v>
      </c>
      <c r="CU493" s="59">
        <v>0.34757226208839109</v>
      </c>
      <c r="CV493" s="59">
        <v>0.43912347724886464</v>
      </c>
      <c r="CW493" s="59">
        <v>0.32309443867895732</v>
      </c>
      <c r="CX493" s="59">
        <v>0.25164589279823291</v>
      </c>
      <c r="CY493" s="59">
        <v>0.49089878089800815</v>
      </c>
      <c r="CZ493" s="59">
        <v>0.37292903005329808</v>
      </c>
    </row>
    <row r="494" spans="1:104" x14ac:dyDescent="0.2">
      <c r="A494" s="60" t="s">
        <v>88</v>
      </c>
      <c r="B494" s="59" t="s">
        <v>179</v>
      </c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/>
      <c r="AZ494" s="59"/>
      <c r="BA494" s="59"/>
      <c r="BB494" s="59"/>
      <c r="BC494" s="59"/>
      <c r="BD494" s="59"/>
      <c r="BE494" s="59"/>
      <c r="BF494" s="59">
        <v>0.69483420203881818</v>
      </c>
      <c r="BG494" s="59">
        <v>0.67861319122462049</v>
      </c>
      <c r="BH494" s="59">
        <v>0.87424131441399977</v>
      </c>
      <c r="BI494" s="59">
        <v>0.85863756579792017</v>
      </c>
      <c r="BJ494" s="59">
        <v>0.79518467436389717</v>
      </c>
      <c r="BK494" s="59">
        <v>0.46939100179353233</v>
      </c>
      <c r="BL494" s="59">
        <v>0.6708475100525827</v>
      </c>
      <c r="BM494" s="59">
        <v>0.623257824587795</v>
      </c>
      <c r="BN494" s="59">
        <v>1.0574413154581743</v>
      </c>
      <c r="BO494" s="59">
        <v>1.2590869821844703</v>
      </c>
      <c r="BP494" s="59">
        <v>0.98497834644084714</v>
      </c>
      <c r="BQ494" s="59">
        <v>0.63843345421632958</v>
      </c>
      <c r="BR494" s="59">
        <v>0.76012202077977631</v>
      </c>
      <c r="BS494" s="59">
        <v>0.61255083884087447</v>
      </c>
      <c r="BT494" s="59">
        <v>0.76804334379004113</v>
      </c>
      <c r="BU494" s="59">
        <v>0.48839627030007915</v>
      </c>
      <c r="BV494" s="59">
        <v>0.53489462311148883</v>
      </c>
      <c r="BW494" s="59">
        <v>0.40895481118660137</v>
      </c>
      <c r="BX494" s="59">
        <v>0.4347088942534858</v>
      </c>
      <c r="BY494" s="59">
        <v>0.44214888066284902</v>
      </c>
      <c r="BZ494" s="59">
        <v>0.38104650759820485</v>
      </c>
      <c r="CA494" s="59">
        <v>0.53257238547409924</v>
      </c>
      <c r="CB494" s="59">
        <v>0.44731827946506597</v>
      </c>
      <c r="CC494" s="59">
        <v>0.26331736458373095</v>
      </c>
      <c r="CD494" s="59">
        <v>1.0478184496826837</v>
      </c>
      <c r="CE494" s="59">
        <v>1.2458089269547017</v>
      </c>
      <c r="CF494" s="59">
        <v>1.2709229666052038</v>
      </c>
      <c r="CG494" s="59">
        <v>0.73523841834228743</v>
      </c>
      <c r="CH494" s="59">
        <v>0.67872252083453277</v>
      </c>
      <c r="CI494" s="59">
        <v>0.74845526826035524</v>
      </c>
      <c r="CJ494" s="59">
        <v>1.0675688702744481</v>
      </c>
      <c r="CK494" s="59">
        <v>1.2951749158122665</v>
      </c>
      <c r="CL494" s="59">
        <v>1.3601400000340509</v>
      </c>
      <c r="CM494" s="59">
        <v>0.62718831198210889</v>
      </c>
      <c r="CN494" s="59">
        <v>0.5574221587235707</v>
      </c>
      <c r="CO494" s="59">
        <v>0.64651846351861542</v>
      </c>
      <c r="CP494" s="59">
        <v>0.64514904955098007</v>
      </c>
      <c r="CQ494" s="59">
        <v>0.94631825049189544</v>
      </c>
      <c r="CR494" s="59">
        <v>0.88211434026123015</v>
      </c>
      <c r="CS494" s="59">
        <v>0.8623394959389713</v>
      </c>
      <c r="CT494" s="59">
        <v>0.90645157821539435</v>
      </c>
      <c r="CU494" s="59">
        <v>1.0099756491693164</v>
      </c>
      <c r="CV494" s="59">
        <v>0.87343834187635239</v>
      </c>
      <c r="CW494" s="59">
        <v>0.42055264511837726</v>
      </c>
      <c r="CX494" s="59">
        <v>0.31995163329511039</v>
      </c>
      <c r="CY494" s="59">
        <v>0.7026941608097953</v>
      </c>
      <c r="CZ494" s="59">
        <v>0.52160176846588757</v>
      </c>
    </row>
    <row r="495" spans="1:104" x14ac:dyDescent="0.2">
      <c r="A495" s="60" t="s">
        <v>89</v>
      </c>
      <c r="B495" s="59" t="s">
        <v>179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/>
      <c r="AZ495" s="59"/>
      <c r="BA495" s="59"/>
      <c r="BB495" s="59"/>
      <c r="BC495" s="59"/>
      <c r="BD495" s="59"/>
      <c r="BE495" s="59"/>
      <c r="BF495" s="59">
        <v>0.555546797177353</v>
      </c>
      <c r="BG495" s="59">
        <v>0.51263194509478638</v>
      </c>
      <c r="BH495" s="59">
        <v>0.62605831939528311</v>
      </c>
      <c r="BI495" s="59">
        <v>0.72648627258851683</v>
      </c>
      <c r="BJ495" s="59">
        <v>0.68651367870214253</v>
      </c>
      <c r="BK495" s="59">
        <v>0.39752331244076039</v>
      </c>
      <c r="BL495" s="59">
        <v>0.52510262998667778</v>
      </c>
      <c r="BM495" s="59">
        <v>0.54973740868585774</v>
      </c>
      <c r="BN495" s="59">
        <v>0.88597060065097366</v>
      </c>
      <c r="BO495" s="59">
        <v>1.3443358485193622</v>
      </c>
      <c r="BP495" s="59">
        <v>1.0908135968192068</v>
      </c>
      <c r="BQ495" s="59">
        <v>0.63708902556544411</v>
      </c>
      <c r="BR495" s="59">
        <v>0.5184318001054522</v>
      </c>
      <c r="BS495" s="59">
        <v>0.39708398099985237</v>
      </c>
      <c r="BT495" s="59">
        <v>0.55606421227040048</v>
      </c>
      <c r="BU495" s="59">
        <v>0.45391932266701274</v>
      </c>
      <c r="BV495" s="59">
        <v>0.43403496289409083</v>
      </c>
      <c r="BW495" s="59">
        <v>0.35926465315742223</v>
      </c>
      <c r="BX495" s="59">
        <v>0.30489966915504979</v>
      </c>
      <c r="BY495" s="59">
        <v>0.47623685288524403</v>
      </c>
      <c r="BZ495" s="59">
        <v>0.26998750134505395</v>
      </c>
      <c r="CA495" s="59">
        <v>0.60806615426846011</v>
      </c>
      <c r="CB495" s="59">
        <v>0.45971934387148333</v>
      </c>
      <c r="CC495" s="59">
        <v>0.26587934607166053</v>
      </c>
      <c r="CD495" s="59">
        <v>1.0482520358750602</v>
      </c>
      <c r="CE495" s="59">
        <v>1.1053385776434195</v>
      </c>
      <c r="CF495" s="59">
        <v>1.1279875146628555</v>
      </c>
      <c r="CG495" s="59">
        <v>0.80417154665015556</v>
      </c>
      <c r="CH495" s="59">
        <v>0.70471525232590926</v>
      </c>
      <c r="CI495" s="59">
        <v>0.85258702970093803</v>
      </c>
      <c r="CJ495" s="59">
        <v>1.0573998649045668</v>
      </c>
      <c r="CK495" s="59">
        <v>1.3049423909854447</v>
      </c>
      <c r="CL495" s="59">
        <v>1.4029433846153847</v>
      </c>
      <c r="CM495" s="59">
        <v>0.44660246971420925</v>
      </c>
      <c r="CN495" s="59">
        <v>0.4997845852330462</v>
      </c>
      <c r="CO495" s="59">
        <v>0.72650085423930799</v>
      </c>
      <c r="CP495" s="59">
        <v>0.5692415601140649</v>
      </c>
      <c r="CQ495" s="59">
        <v>1.0057599888769535</v>
      </c>
      <c r="CR495" s="59">
        <v>0.79308253775039206</v>
      </c>
      <c r="CS495" s="59">
        <v>0.84014122284153991</v>
      </c>
      <c r="CT495" s="59">
        <v>0.80484126546063373</v>
      </c>
      <c r="CU495" s="59">
        <v>0.60850674749188627</v>
      </c>
      <c r="CV495" s="59">
        <v>0.54990389474231038</v>
      </c>
      <c r="CW495" s="59">
        <v>0.30929086840362613</v>
      </c>
      <c r="CX495" s="59">
        <v>0.25122483588492778</v>
      </c>
      <c r="CY495" s="59">
        <v>0.23134701004126113</v>
      </c>
      <c r="CZ495" s="59">
        <v>0.24557957571310562</v>
      </c>
    </row>
    <row r="496" spans="1:104" x14ac:dyDescent="0.2">
      <c r="A496" s="60" t="s">
        <v>90</v>
      </c>
      <c r="B496" s="59" t="s">
        <v>179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/>
      <c r="AZ496" s="59"/>
      <c r="BA496" s="59"/>
      <c r="BB496" s="59"/>
      <c r="BC496" s="59"/>
      <c r="BD496" s="59"/>
      <c r="BE496" s="59"/>
      <c r="BF496" s="59">
        <v>0.35010560636509042</v>
      </c>
      <c r="BG496" s="59">
        <v>0.49536533816425121</v>
      </c>
      <c r="BH496" s="59">
        <v>1.8230924815176455</v>
      </c>
      <c r="BI496" s="59">
        <v>0.78001674357027428</v>
      </c>
      <c r="BJ496" s="59">
        <v>1.0346446093625463</v>
      </c>
      <c r="BK496" s="59">
        <v>0.44281877545288584</v>
      </c>
      <c r="BL496" s="59">
        <v>0.50159700281417796</v>
      </c>
      <c r="BM496" s="59">
        <v>0.53889672278758427</v>
      </c>
      <c r="BN496" s="59">
        <v>2.2526391046462364</v>
      </c>
      <c r="BO496" s="59">
        <v>0.47127675893100629</v>
      </c>
      <c r="BP496" s="59">
        <v>0.53700844787862645</v>
      </c>
      <c r="BQ496" s="59">
        <v>0.25786345081074047</v>
      </c>
      <c r="BR496" s="59">
        <v>0.35461379501114598</v>
      </c>
      <c r="BS496" s="59">
        <v>1.2569924158253225</v>
      </c>
      <c r="BT496" s="59">
        <v>0.90809900765706697</v>
      </c>
      <c r="BU496" s="59">
        <v>0.2065423690967958</v>
      </c>
      <c r="BV496" s="59">
        <v>0.44359613082721361</v>
      </c>
      <c r="BW496" s="59">
        <v>0.2991568389727764</v>
      </c>
      <c r="BX496" s="59">
        <v>0.87197623533702062</v>
      </c>
      <c r="BY496" s="59">
        <v>0.40000155918672819</v>
      </c>
      <c r="BZ496" s="59">
        <v>0.55223135998064943</v>
      </c>
      <c r="CA496" s="59">
        <v>0.36623254956767465</v>
      </c>
      <c r="CB496" s="59">
        <v>0.19523730632080533</v>
      </c>
      <c r="CC496" s="59">
        <v>0.148648855780874</v>
      </c>
      <c r="CD496" s="59">
        <v>1.8232780861543272</v>
      </c>
      <c r="CE496" s="59">
        <v>1.9020528022379757</v>
      </c>
      <c r="CF496" s="59">
        <v>1.0056226742947068</v>
      </c>
      <c r="CG496" s="59">
        <v>0.37005147966402746</v>
      </c>
      <c r="CH496" s="59">
        <v>0.67647223075419538</v>
      </c>
      <c r="CI496" s="59">
        <v>0.73120014119308152</v>
      </c>
      <c r="CJ496" s="59">
        <v>0.56298904538341155</v>
      </c>
      <c r="CK496" s="59">
        <v>0.90791983477597415</v>
      </c>
      <c r="CL496" s="59">
        <v>1.23714482444947</v>
      </c>
      <c r="CM496" s="59">
        <v>1.2714544334026654</v>
      </c>
      <c r="CN496" s="59">
        <v>0.42984106226737751</v>
      </c>
      <c r="CO496" s="59">
        <v>0.24455950842683574</v>
      </c>
      <c r="CP496" s="59">
        <v>0.21329882380735415</v>
      </c>
      <c r="CQ496" s="59">
        <v>0.20082512042408973</v>
      </c>
      <c r="CR496" s="59">
        <v>0.24424334274923032</v>
      </c>
      <c r="CS496" s="59">
        <v>0.17794094580817191</v>
      </c>
      <c r="CT496" s="59">
        <v>0.33248544565741256</v>
      </c>
      <c r="CU496" s="59">
        <v>0.26615330911056395</v>
      </c>
      <c r="CV496" s="59">
        <v>0.28457937133283862</v>
      </c>
      <c r="CW496" s="59">
        <v>0.31613816862800309</v>
      </c>
      <c r="CX496" s="59">
        <v>0.32406436183603254</v>
      </c>
      <c r="CY496" s="59">
        <v>2.5137135872678176</v>
      </c>
      <c r="CZ496" s="59">
        <v>1.7750454332101722</v>
      </c>
    </row>
    <row r="497" spans="1:104" x14ac:dyDescent="0.2">
      <c r="A497" s="60" t="s">
        <v>91</v>
      </c>
      <c r="B497" s="59" t="s">
        <v>179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/>
      <c r="AZ497" s="59"/>
      <c r="BA497" s="59"/>
      <c r="BB497" s="59"/>
      <c r="BC497" s="59"/>
      <c r="BD497" s="59"/>
      <c r="BE497" s="59"/>
      <c r="BF497" s="59">
        <v>7.6756721414373885</v>
      </c>
      <c r="BG497" s="59">
        <v>4.8633743161362437</v>
      </c>
      <c r="BH497" s="59">
        <v>2.6561469487569012</v>
      </c>
      <c r="BI497" s="59">
        <v>2.3716940051293012</v>
      </c>
      <c r="BJ497" s="59">
        <v>1.4400251109815703</v>
      </c>
      <c r="BK497" s="59">
        <v>1.0068071848161837</v>
      </c>
      <c r="BL497" s="59">
        <v>1.7571529963059243</v>
      </c>
      <c r="BM497" s="59">
        <v>1.167197962522559</v>
      </c>
      <c r="BN497" s="59">
        <v>0.97954251525166891</v>
      </c>
      <c r="BO497" s="59">
        <v>1.4632446054891735</v>
      </c>
      <c r="BP497" s="59">
        <v>0.87164067262751477</v>
      </c>
      <c r="BQ497" s="59">
        <v>0.95154098360655737</v>
      </c>
      <c r="BR497" s="59">
        <v>1.7443091128433557</v>
      </c>
      <c r="BS497" s="59">
        <v>0.94396269475954775</v>
      </c>
      <c r="BT497" s="59">
        <v>1.404520005669623</v>
      </c>
      <c r="BU497" s="59">
        <v>0.7461371984341858</v>
      </c>
      <c r="BV497" s="59">
        <v>0.83272166393341951</v>
      </c>
      <c r="BW497" s="59">
        <v>0.5788299064909499</v>
      </c>
      <c r="BX497" s="59">
        <v>0.56051746502982158</v>
      </c>
      <c r="BY497" s="59">
        <v>0.37684897040323112</v>
      </c>
      <c r="BZ497" s="59">
        <v>0.57582158992209964</v>
      </c>
      <c r="CA497" s="59">
        <v>0.42174973742637967</v>
      </c>
      <c r="CB497" s="59">
        <v>0.52764017390936702</v>
      </c>
      <c r="CC497" s="59">
        <v>0.30996842451172296</v>
      </c>
      <c r="CD497" s="59">
        <v>0.67640593276006211</v>
      </c>
      <c r="CE497" s="59">
        <v>1.3243654539373444</v>
      </c>
      <c r="CF497" s="59">
        <v>1.7858873308623231</v>
      </c>
      <c r="CG497" s="59">
        <v>0.70730142072973845</v>
      </c>
      <c r="CH497" s="59">
        <v>0.58914065936038629</v>
      </c>
      <c r="CI497" s="59">
        <v>0.38496149300040633</v>
      </c>
      <c r="CJ497" s="59">
        <v>1.4340481772837137</v>
      </c>
      <c r="CK497" s="59">
        <v>1.5327329956045594</v>
      </c>
      <c r="CL497" s="59">
        <v>1.2850715014319902</v>
      </c>
      <c r="CM497" s="59">
        <v>0.78228719183517115</v>
      </c>
      <c r="CN497" s="59">
        <v>0.88182737693863789</v>
      </c>
      <c r="CO497" s="59">
        <v>0.72394643199776731</v>
      </c>
      <c r="CP497" s="59">
        <v>1.3627253356062221</v>
      </c>
      <c r="CQ497" s="59">
        <v>1.5043911007025761</v>
      </c>
      <c r="CR497" s="59">
        <v>1.8488536785003531</v>
      </c>
      <c r="CS497" s="59">
        <v>1.601023690468931</v>
      </c>
      <c r="CT497" s="59">
        <v>1.809999696818106</v>
      </c>
      <c r="CU497" s="59">
        <v>2.9827523861898557</v>
      </c>
      <c r="CV497" s="59">
        <v>2.40283128095541</v>
      </c>
      <c r="CW497" s="59">
        <v>0.8437812678981762</v>
      </c>
      <c r="CX497" s="59">
        <v>0.53136889124371744</v>
      </c>
      <c r="CY497" s="59">
        <v>0.92571621311287178</v>
      </c>
      <c r="CZ497" s="59">
        <v>0.62858678445767058</v>
      </c>
    </row>
    <row r="498" spans="1:104" x14ac:dyDescent="0.2">
      <c r="A498" s="60" t="s">
        <v>92</v>
      </c>
      <c r="B498" s="59" t="s">
        <v>179</v>
      </c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/>
      <c r="AZ498" s="59"/>
      <c r="BA498" s="59"/>
      <c r="BB498" s="59"/>
      <c r="BC498" s="59"/>
      <c r="BD498" s="59"/>
      <c r="BE498" s="59"/>
      <c r="BF498" s="59">
        <v>1.8448647619439698</v>
      </c>
      <c r="BG498" s="59">
        <v>1.8439299248286896</v>
      </c>
      <c r="BH498" s="59">
        <v>2.2723680061079854</v>
      </c>
      <c r="BI498" s="59">
        <v>1.5230127994818177</v>
      </c>
      <c r="BJ498" s="59">
        <v>1.2776485707299599</v>
      </c>
      <c r="BK498" s="59">
        <v>0.81779958210932036</v>
      </c>
      <c r="BL498" s="59">
        <v>1.1469855332165708</v>
      </c>
      <c r="BM498" s="59">
        <v>1.5884679718313526</v>
      </c>
      <c r="BN498" s="59">
        <v>1.6932147143582181</v>
      </c>
      <c r="BO498" s="59">
        <v>2.2256581483528701</v>
      </c>
      <c r="BP498" s="59">
        <v>1.7737230204507572</v>
      </c>
      <c r="BQ498" s="59">
        <v>2.1455086841054358</v>
      </c>
      <c r="BR498" s="59">
        <v>2.1044861244642887</v>
      </c>
      <c r="BS498" s="59">
        <v>2.1000036401106592</v>
      </c>
      <c r="BT498" s="59">
        <v>1.9068806951145918</v>
      </c>
      <c r="BU498" s="59">
        <v>2.2235358374750671</v>
      </c>
      <c r="BV498" s="59">
        <v>1.9544913576254608</v>
      </c>
      <c r="BW498" s="59">
        <v>1.7608340924998056</v>
      </c>
      <c r="BX498" s="59">
        <v>1.6750618818526433</v>
      </c>
      <c r="BY498" s="59">
        <v>1.3326850527049294</v>
      </c>
      <c r="BZ498" s="59">
        <v>1.1806104261592067</v>
      </c>
      <c r="CA498" s="59">
        <v>1.6910812038678122</v>
      </c>
      <c r="CB498" s="59">
        <v>2.8215420313800288</v>
      </c>
      <c r="CC498" s="59">
        <v>1.7750322907834577</v>
      </c>
      <c r="CD498" s="59">
        <v>2.6704775901279976</v>
      </c>
      <c r="CE498" s="59">
        <v>2.833303797433028</v>
      </c>
      <c r="CF498" s="59">
        <v>2.2299093412511581</v>
      </c>
      <c r="CG498" s="59">
        <v>2.3572562946820921</v>
      </c>
      <c r="CH498" s="59">
        <v>3.0909184710347657</v>
      </c>
      <c r="CI498" s="59">
        <v>2.1133015284435199</v>
      </c>
      <c r="CJ498" s="59">
        <v>1.7023718296750174</v>
      </c>
      <c r="CK498" s="59">
        <v>2.172339389076738</v>
      </c>
      <c r="CL498" s="59">
        <v>2.172509975519016</v>
      </c>
      <c r="CM498" s="59">
        <v>2.6050204900256428</v>
      </c>
      <c r="CN498" s="59">
        <v>2.2441306081790717</v>
      </c>
      <c r="CO498" s="59">
        <v>1.970197267776026</v>
      </c>
      <c r="CP498" s="59">
        <v>1.1171086748210359</v>
      </c>
      <c r="CQ498" s="59">
        <v>1.5929754854548317</v>
      </c>
      <c r="CR498" s="59">
        <v>1.3741348835607792</v>
      </c>
      <c r="CS498" s="59">
        <v>1.4044775671560059</v>
      </c>
      <c r="CT498" s="59">
        <v>1.6682216286489759</v>
      </c>
      <c r="CU498" s="59">
        <v>1.5388405669770984</v>
      </c>
      <c r="CV498" s="59">
        <v>1.4262754152792223</v>
      </c>
      <c r="CW498" s="59">
        <v>1.3188268918152</v>
      </c>
      <c r="CX498" s="59">
        <v>0.83583849597042481</v>
      </c>
      <c r="CY498" s="59">
        <v>0.87411449106009775</v>
      </c>
      <c r="CZ498" s="59">
        <v>1.1878797399662511</v>
      </c>
    </row>
    <row r="499" spans="1:104" x14ac:dyDescent="0.2">
      <c r="A499" s="60" t="s">
        <v>93</v>
      </c>
      <c r="B499" s="59" t="s">
        <v>179</v>
      </c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/>
      <c r="AY499" s="59"/>
      <c r="AZ499" s="59"/>
      <c r="BA499" s="59"/>
      <c r="BB499" s="59"/>
      <c r="BC499" s="59"/>
      <c r="BD499" s="59"/>
      <c r="BE499" s="59"/>
      <c r="BF499" s="59">
        <v>1.492285657289647</v>
      </c>
      <c r="BG499" s="59">
        <v>2.0902141467929982</v>
      </c>
      <c r="BH499" s="59">
        <v>2.0911052654968603</v>
      </c>
      <c r="BI499" s="59">
        <v>2.2615467722264131</v>
      </c>
      <c r="BJ499" s="59">
        <v>1.9040093888350058</v>
      </c>
      <c r="BK499" s="59">
        <v>1.4165727732681657</v>
      </c>
      <c r="BL499" s="59">
        <v>1.1073637809368897</v>
      </c>
      <c r="BM499" s="59">
        <v>1.4920805763038645</v>
      </c>
      <c r="BN499" s="59">
        <v>1.2821856168413019</v>
      </c>
      <c r="BO499" s="59">
        <v>1.8432013354143866</v>
      </c>
      <c r="BP499" s="59">
        <v>1.9006243171794284</v>
      </c>
      <c r="BQ499" s="59">
        <v>2.4100953909087703</v>
      </c>
      <c r="BR499" s="59">
        <v>2.4031939271530134</v>
      </c>
      <c r="BS499" s="59">
        <v>2.7973465326477474</v>
      </c>
      <c r="BT499" s="59">
        <v>2.9189997048925242</v>
      </c>
      <c r="BU499" s="59">
        <v>2.7893438436342795</v>
      </c>
      <c r="BV499" s="59">
        <v>1.8696351299637926</v>
      </c>
      <c r="BW499" s="59">
        <v>2.4056419213726357</v>
      </c>
      <c r="BX499" s="59">
        <v>2.7590971905403543</v>
      </c>
      <c r="BY499" s="59">
        <v>2.7621004818851747</v>
      </c>
      <c r="BZ499" s="59">
        <v>1.9186876402054249</v>
      </c>
      <c r="CA499" s="59">
        <v>2.2375844906652755</v>
      </c>
      <c r="CB499" s="59">
        <v>2.9923485660258429</v>
      </c>
      <c r="CC499" s="59">
        <v>3.6360053679538016</v>
      </c>
      <c r="CD499" s="59">
        <v>7.0394266420466423</v>
      </c>
      <c r="CE499" s="59">
        <v>4.0331979776264975</v>
      </c>
      <c r="CF499" s="59">
        <v>4.3303613163869477</v>
      </c>
      <c r="CG499" s="59">
        <v>4.2130373335243592</v>
      </c>
      <c r="CH499" s="59">
        <v>3.8466633393164584</v>
      </c>
      <c r="CI499" s="59">
        <v>3.9973527568457041</v>
      </c>
      <c r="CJ499" s="59">
        <v>3.3930437147502741</v>
      </c>
      <c r="CK499" s="59">
        <v>3.0972431220667409</v>
      </c>
      <c r="CL499" s="59">
        <v>2.3559191720688073</v>
      </c>
      <c r="CM499" s="59">
        <v>2.7219693707637136</v>
      </c>
      <c r="CN499" s="59">
        <v>3.1798728772115146</v>
      </c>
      <c r="CO499" s="59">
        <v>2.5303999606791132</v>
      </c>
      <c r="CP499" s="59">
        <v>2.2547184308600747</v>
      </c>
      <c r="CQ499" s="59">
        <v>2.2586326829302452</v>
      </c>
      <c r="CR499" s="59">
        <v>2.1654734575189121</v>
      </c>
      <c r="CS499" s="59">
        <v>2.3373037078085863</v>
      </c>
      <c r="CT499" s="59">
        <v>2.1046065829896352</v>
      </c>
      <c r="CU499" s="59">
        <v>1.6870833087832049</v>
      </c>
      <c r="CV499" s="59">
        <v>1.5607381802700455</v>
      </c>
      <c r="CW499" s="59">
        <v>1.5072565398938658</v>
      </c>
      <c r="CX499" s="59">
        <v>1.2475509357225227</v>
      </c>
      <c r="CY499" s="59">
        <v>1.3412396718084527</v>
      </c>
      <c r="CZ499" s="59">
        <v>1.4816248747581633</v>
      </c>
    </row>
    <row r="500" spans="1:104" x14ac:dyDescent="0.2">
      <c r="A500" s="60" t="s">
        <v>94</v>
      </c>
      <c r="B500" s="59" t="s">
        <v>179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/>
      <c r="AY500" s="59"/>
      <c r="AZ500" s="59"/>
      <c r="BA500" s="59"/>
      <c r="BB500" s="59"/>
      <c r="BC500" s="59"/>
      <c r="BD500" s="59"/>
      <c r="BE500" s="59"/>
      <c r="BF500" s="59">
        <v>0.91865019233010836</v>
      </c>
      <c r="BG500" s="59">
        <v>2.610253032299096</v>
      </c>
      <c r="BH500" s="59">
        <v>1.0567511123218014</v>
      </c>
      <c r="BI500" s="59">
        <v>1.4694398799742803</v>
      </c>
      <c r="BJ500" s="59">
        <v>1.2323393639839597</v>
      </c>
      <c r="BK500" s="59">
        <v>1.0821456282925634</v>
      </c>
      <c r="BL500" s="59">
        <v>6.3129963000627471</v>
      </c>
      <c r="BM500" s="59">
        <v>1.0986215753424657</v>
      </c>
      <c r="BN500" s="59">
        <v>1.5527411057652287</v>
      </c>
      <c r="BO500" s="59">
        <v>4.3663888410291749</v>
      </c>
      <c r="BP500" s="59">
        <v>0.7014582033686837</v>
      </c>
      <c r="BQ500" s="59">
        <v>0.90557003169827543</v>
      </c>
      <c r="BR500" s="59">
        <v>0.58011669956154877</v>
      </c>
      <c r="BS500" s="59">
        <v>1.3448751257657383</v>
      </c>
      <c r="BT500" s="59">
        <v>2.3373206452609931</v>
      </c>
      <c r="BU500" s="59">
        <v>1.2735618024950677</v>
      </c>
      <c r="BV500" s="59">
        <v>1.1543943056674724</v>
      </c>
      <c r="BW500" s="59">
        <v>1.0809392691713844</v>
      </c>
      <c r="BX500" s="59">
        <v>1.2822276592331141</v>
      </c>
      <c r="BY500" s="59">
        <v>1.0788535184298707</v>
      </c>
      <c r="BZ500" s="59">
        <v>0.67561523888517117</v>
      </c>
      <c r="CA500" s="59">
        <v>1.0689396428476285</v>
      </c>
      <c r="CB500" s="59">
        <v>1.4758074417054712</v>
      </c>
      <c r="CC500" s="59">
        <v>1.2625003308716483</v>
      </c>
      <c r="CD500" s="59">
        <v>1.9379328066339729</v>
      </c>
      <c r="CE500" s="59">
        <v>3.0316045236095976</v>
      </c>
      <c r="CF500" s="59">
        <v>1.1208354031415406</v>
      </c>
      <c r="CG500" s="59">
        <v>0.9880592905735448</v>
      </c>
      <c r="CH500" s="59">
        <v>0.56875181498983607</v>
      </c>
      <c r="CI500" s="59">
        <v>1.2447933056195035</v>
      </c>
      <c r="CJ500" s="59">
        <v>2.5388592841326618</v>
      </c>
      <c r="CK500" s="59">
        <v>1.743430258879697</v>
      </c>
      <c r="CL500" s="59">
        <v>1.8675734887625495</v>
      </c>
      <c r="CM500" s="59">
        <v>1.8563333635199297</v>
      </c>
      <c r="CN500" s="59">
        <v>1.5070781147479111</v>
      </c>
      <c r="CO500" s="59">
        <v>1.1755923803236712</v>
      </c>
      <c r="CP500" s="59">
        <v>0.98040432930621779</v>
      </c>
      <c r="CQ500" s="59">
        <v>0.91999122701006653</v>
      </c>
      <c r="CR500" s="59">
        <v>0.89445851767974505</v>
      </c>
      <c r="CS500" s="59">
        <v>0.49208517736896412</v>
      </c>
      <c r="CT500" s="59">
        <v>0.36454789304234381</v>
      </c>
      <c r="CU500" s="59">
        <v>0.61147116409328606</v>
      </c>
      <c r="CV500" s="59">
        <v>0.69261215981788382</v>
      </c>
      <c r="CW500" s="59">
        <v>0.62758748454708924</v>
      </c>
      <c r="CX500" s="59">
        <v>0.37786264089793392</v>
      </c>
      <c r="CY500" s="59">
        <v>1.0450123032831096</v>
      </c>
      <c r="CZ500" s="59">
        <v>0.45977500806835819</v>
      </c>
    </row>
    <row r="501" spans="1:104" x14ac:dyDescent="0.2">
      <c r="A501" s="60" t="s">
        <v>95</v>
      </c>
      <c r="B501" s="59" t="s">
        <v>179</v>
      </c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/>
      <c r="AY501" s="59"/>
      <c r="AZ501" s="59"/>
      <c r="BA501" s="59"/>
      <c r="BB501" s="59"/>
      <c r="BC501" s="59"/>
      <c r="BD501" s="59"/>
      <c r="BE501" s="59"/>
      <c r="BF501" s="59">
        <v>0.26371174158736471</v>
      </c>
      <c r="BG501" s="59">
        <v>0.47610881495756419</v>
      </c>
      <c r="BH501" s="59">
        <v>0.77372788968455741</v>
      </c>
      <c r="BI501" s="59">
        <v>0.62904922004790598</v>
      </c>
      <c r="BJ501" s="59">
        <v>0.75131614359760757</v>
      </c>
      <c r="BK501" s="59">
        <v>0.4870883186106405</v>
      </c>
      <c r="BL501" s="59">
        <v>0.5351096922969758</v>
      </c>
      <c r="BM501" s="59">
        <v>0.52347519469206572</v>
      </c>
      <c r="BN501" s="59">
        <v>0.4111072531788032</v>
      </c>
      <c r="BO501" s="59">
        <v>0.50044872920564376</v>
      </c>
      <c r="BP501" s="59">
        <v>0.86882204739578917</v>
      </c>
      <c r="BQ501" s="59">
        <v>0.53980686537572731</v>
      </c>
      <c r="BR501" s="59">
        <v>0.93884624261374594</v>
      </c>
      <c r="BS501" s="59">
        <v>0.74144070053417299</v>
      </c>
      <c r="BT501" s="59">
        <v>0.57692858014092563</v>
      </c>
      <c r="BU501" s="59">
        <v>0.76630672561905233</v>
      </c>
      <c r="BV501" s="59">
        <v>0.54087788275335957</v>
      </c>
      <c r="BW501" s="59">
        <v>0.51144893898728616</v>
      </c>
      <c r="BX501" s="59">
        <v>0.68459719820209675</v>
      </c>
      <c r="BY501" s="59">
        <v>0.71669104058102473</v>
      </c>
      <c r="BZ501" s="59">
        <v>0.85079100153046849</v>
      </c>
      <c r="CA501" s="59">
        <v>0.52758394052090651</v>
      </c>
      <c r="CB501" s="59">
        <v>0.61349509948165415</v>
      </c>
      <c r="CC501" s="59">
        <v>0.9149282453998191</v>
      </c>
      <c r="CD501" s="59">
        <v>2.1984268663355326</v>
      </c>
      <c r="CE501" s="59">
        <v>1.6936893608003996</v>
      </c>
      <c r="CF501" s="59">
        <v>1.3953452058075775</v>
      </c>
      <c r="CG501" s="59">
        <v>1.4259307797244065</v>
      </c>
      <c r="CH501" s="59">
        <v>1.8456159111012143</v>
      </c>
      <c r="CI501" s="59">
        <v>1.1733506463527239</v>
      </c>
      <c r="CJ501" s="59">
        <v>1.1689560919379629</v>
      </c>
      <c r="CK501" s="59">
        <v>0.92706580732163235</v>
      </c>
      <c r="CL501" s="59">
        <v>1.1871678344871324</v>
      </c>
      <c r="CM501" s="59">
        <v>0.93396200133719631</v>
      </c>
      <c r="CN501" s="59">
        <v>0.91237075427705183</v>
      </c>
      <c r="CO501" s="59">
        <v>1.0986451808724924</v>
      </c>
      <c r="CP501" s="59">
        <v>1.1135901007070923</v>
      </c>
      <c r="CQ501" s="59">
        <v>1.598342111964403</v>
      </c>
      <c r="CR501" s="59">
        <v>1.6744503055721043</v>
      </c>
      <c r="CS501" s="59">
        <v>1.5324209857112154</v>
      </c>
      <c r="CT501" s="59">
        <v>1.6424755503722441</v>
      </c>
      <c r="CU501" s="59">
        <v>1.7595131515736082</v>
      </c>
      <c r="CV501" s="59">
        <v>2.1333432861129236</v>
      </c>
      <c r="CW501" s="59">
        <v>2.008484550032648</v>
      </c>
      <c r="CX501" s="59">
        <v>1.8330777660106492</v>
      </c>
      <c r="CY501" s="59">
        <v>2.3242213662759292</v>
      </c>
      <c r="CZ501" s="59">
        <v>2.9478415655366978</v>
      </c>
    </row>
    <row r="502" spans="1:104" x14ac:dyDescent="0.2">
      <c r="A502" s="60" t="s">
        <v>96</v>
      </c>
      <c r="B502" s="59" t="s">
        <v>179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>
        <v>1.959844623076169</v>
      </c>
      <c r="BG502" s="59">
        <v>2.2610496579422077</v>
      </c>
      <c r="BH502" s="59">
        <v>3.4755776113421866</v>
      </c>
      <c r="BI502" s="59">
        <v>3.1868251893195336</v>
      </c>
      <c r="BJ502" s="59">
        <v>2.5450196583130622</v>
      </c>
      <c r="BK502" s="59">
        <v>2.2402885607253378</v>
      </c>
      <c r="BL502" s="59">
        <v>2.070540564640035</v>
      </c>
      <c r="BM502" s="59">
        <v>2.0490320973096656</v>
      </c>
      <c r="BN502" s="59">
        <v>1.1640285763911107</v>
      </c>
      <c r="BO502" s="59">
        <v>1.3350382659846936</v>
      </c>
      <c r="BP502" s="59">
        <v>1.8449102611615753</v>
      </c>
      <c r="BQ502" s="59">
        <v>1.6976273815679568</v>
      </c>
      <c r="BR502" s="59">
        <v>1.7262557280775905</v>
      </c>
      <c r="BS502" s="59">
        <v>2.043221186594125</v>
      </c>
      <c r="BT502" s="59">
        <v>1.5757996821466516</v>
      </c>
      <c r="BU502" s="59">
        <v>2.3624470348452613</v>
      </c>
      <c r="BV502" s="59">
        <v>1.8580970275133069</v>
      </c>
      <c r="BW502" s="59">
        <v>2.5885042664766393</v>
      </c>
      <c r="BX502" s="59">
        <v>1.4236392151207333</v>
      </c>
      <c r="BY502" s="59">
        <v>1.2133886399944434</v>
      </c>
      <c r="BZ502" s="59">
        <v>1.1980697764712407</v>
      </c>
      <c r="CA502" s="59">
        <v>1.032091494700573</v>
      </c>
      <c r="CB502" s="59">
        <v>0.70877957774655487</v>
      </c>
      <c r="CC502" s="59">
        <v>0.68885086199551249</v>
      </c>
      <c r="CD502" s="59">
        <v>4.3075458654064427</v>
      </c>
      <c r="CE502" s="59">
        <v>1.8581618387966485</v>
      </c>
      <c r="CF502" s="59">
        <v>2.369809680495055</v>
      </c>
      <c r="CG502" s="59">
        <v>1.9771986119034037</v>
      </c>
      <c r="CH502" s="59">
        <v>3.9973542688062893</v>
      </c>
      <c r="CI502" s="59">
        <v>6.5608977913083804</v>
      </c>
      <c r="CJ502" s="59">
        <v>8.4690842820455785</v>
      </c>
      <c r="CK502" s="59">
        <v>6.5750134748538498</v>
      </c>
      <c r="CL502" s="59">
        <v>5.8140596652689505</v>
      </c>
      <c r="CM502" s="59">
        <v>7.7128076611616896</v>
      </c>
      <c r="CN502" s="59">
        <v>7.9023845095807248</v>
      </c>
      <c r="CO502" s="59">
        <v>6.0300220019399564</v>
      </c>
      <c r="CP502" s="59">
        <v>3.9198385088383678</v>
      </c>
      <c r="CQ502" s="59">
        <v>4.2040329743532805</v>
      </c>
      <c r="CR502" s="59">
        <v>4.2767638194211886</v>
      </c>
      <c r="CS502" s="59">
        <v>4.3517148073286824</v>
      </c>
      <c r="CT502" s="59">
        <v>3.9596564306452877</v>
      </c>
      <c r="CU502" s="59">
        <v>3.9137994550153787</v>
      </c>
      <c r="CV502" s="59">
        <v>3.1367194549720265</v>
      </c>
      <c r="CW502" s="59">
        <v>3.439775453012563</v>
      </c>
      <c r="CX502" s="59">
        <v>3.1799393660504021</v>
      </c>
      <c r="CY502" s="59">
        <v>4.7602677387467756</v>
      </c>
      <c r="CZ502" s="59">
        <v>3.9473370228879352</v>
      </c>
    </row>
    <row r="503" spans="1:104" x14ac:dyDescent="0.2">
      <c r="A503" s="60" t="s">
        <v>97</v>
      </c>
      <c r="B503" s="59" t="s">
        <v>179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59"/>
      <c r="BE503" s="59"/>
      <c r="BF503" s="59">
        <v>0.48130731107108976</v>
      </c>
      <c r="BG503" s="59">
        <v>0.45356248031873381</v>
      </c>
      <c r="BH503" s="59">
        <v>0.47224455482576488</v>
      </c>
      <c r="BI503" s="59">
        <v>0.42843901077506746</v>
      </c>
      <c r="BJ503" s="59">
        <v>0.51993389395576739</v>
      </c>
      <c r="BK503" s="59">
        <v>0.61052481586052698</v>
      </c>
      <c r="BL503" s="59">
        <v>0.5101428203231807</v>
      </c>
      <c r="BM503" s="59">
        <v>0.46800001123447188</v>
      </c>
      <c r="BN503" s="59">
        <v>0.4816948883581077</v>
      </c>
      <c r="BO503" s="59">
        <v>0.43521255585675123</v>
      </c>
      <c r="BP503" s="59">
        <v>0.46368561907685601</v>
      </c>
      <c r="BQ503" s="59">
        <v>0.97112404215877335</v>
      </c>
      <c r="BR503" s="59">
        <v>0.63702211648304841</v>
      </c>
      <c r="BS503" s="59">
        <v>0.67548558997144215</v>
      </c>
      <c r="BT503" s="59">
        <v>4.3475856637722474</v>
      </c>
      <c r="BU503" s="59">
        <v>0.65469901936576247</v>
      </c>
      <c r="BV503" s="59">
        <v>0.78195752741517721</v>
      </c>
      <c r="BW503" s="59">
        <v>0.61811815333176523</v>
      </c>
      <c r="BX503" s="59">
        <v>0.77299714047791601</v>
      </c>
      <c r="BY503" s="59">
        <v>0.83783100692682144</v>
      </c>
      <c r="BZ503" s="59">
        <v>0.69954013744848742</v>
      </c>
      <c r="CA503" s="59">
        <v>0.82965677534118987</v>
      </c>
      <c r="CB503" s="59">
        <v>0.8723656662876611</v>
      </c>
      <c r="CC503" s="59">
        <v>0.94110058441247058</v>
      </c>
      <c r="CD503" s="59">
        <v>0.93398601384247815</v>
      </c>
      <c r="CE503" s="59">
        <v>2.4845832846117868</v>
      </c>
      <c r="CF503" s="59">
        <v>1.1581986893181813</v>
      </c>
      <c r="CG503" s="59">
        <v>1.2260800566165195</v>
      </c>
      <c r="CH503" s="59">
        <v>1.2113840716013147</v>
      </c>
      <c r="CI503" s="59">
        <v>1.3180599102342501</v>
      </c>
      <c r="CJ503" s="59">
        <v>1.9300994034982113</v>
      </c>
      <c r="CK503" s="59">
        <v>1.3374062751803761</v>
      </c>
      <c r="CL503" s="59">
        <v>1.1984696005591753</v>
      </c>
      <c r="CM503" s="59">
        <v>1.1665402145414721</v>
      </c>
      <c r="CN503" s="59">
        <v>1.086707755673312</v>
      </c>
      <c r="CO503" s="59">
        <v>0.9507743877836059</v>
      </c>
      <c r="CP503" s="59">
        <v>0.80840651140189512</v>
      </c>
      <c r="CQ503" s="59">
        <v>0.92203485334726476</v>
      </c>
      <c r="CR503" s="59">
        <v>0.88104033742086252</v>
      </c>
      <c r="CS503" s="59">
        <v>0.84014223490581841</v>
      </c>
      <c r="CT503" s="59">
        <v>0.97976763675582157</v>
      </c>
      <c r="CU503" s="59">
        <v>1.0169659347861242</v>
      </c>
      <c r="CV503" s="59">
        <v>0.90265456107109843</v>
      </c>
      <c r="CW503" s="59">
        <v>0.8460166385692296</v>
      </c>
      <c r="CX503" s="59">
        <v>1.0306328489613239</v>
      </c>
      <c r="CY503" s="59">
        <v>0.85870711863644922</v>
      </c>
      <c r="CZ503" s="59">
        <v>0.84617963676145147</v>
      </c>
    </row>
    <row r="504" spans="1:104" x14ac:dyDescent="0.2">
      <c r="A504" s="60" t="s">
        <v>98</v>
      </c>
      <c r="B504" s="59" t="s">
        <v>179</v>
      </c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/>
      <c r="AY504" s="59"/>
      <c r="AZ504" s="59"/>
      <c r="BA504" s="59"/>
      <c r="BB504" s="59"/>
      <c r="BC504" s="59"/>
      <c r="BD504" s="59"/>
      <c r="BE504" s="59"/>
      <c r="BF504" s="59">
        <v>1.0207251105482333</v>
      </c>
      <c r="BG504" s="59">
        <v>0.71276373802139115</v>
      </c>
      <c r="BH504" s="59">
        <v>0.30483416240833866</v>
      </c>
      <c r="BI504" s="59">
        <v>0.42294132286251523</v>
      </c>
      <c r="BJ504" s="59">
        <v>1.155407703888133</v>
      </c>
      <c r="BK504" s="59">
        <v>1.5859032727672255</v>
      </c>
      <c r="BL504" s="59">
        <v>0.77582191081501906</v>
      </c>
      <c r="BM504" s="59">
        <v>3.3857440019387672</v>
      </c>
      <c r="BN504" s="59">
        <v>1.3220160939196668</v>
      </c>
      <c r="BO504" s="59">
        <v>1.1038432658765129</v>
      </c>
      <c r="BP504" s="59">
        <v>1.4537313704296493</v>
      </c>
      <c r="BQ504" s="59">
        <v>1.0850466725149579</v>
      </c>
      <c r="BR504" s="59">
        <v>6.2808561837438148</v>
      </c>
      <c r="BS504" s="59">
        <v>1.4059573580554747</v>
      </c>
      <c r="BT504" s="59">
        <v>2.0820550643618305</v>
      </c>
      <c r="BU504" s="59">
        <v>1.7223335611217705</v>
      </c>
      <c r="BV504" s="59">
        <v>2.4667046413865581</v>
      </c>
      <c r="BW504" s="59">
        <v>1.1785593040092275</v>
      </c>
      <c r="BX504" s="59">
        <v>1.0176465396567367</v>
      </c>
      <c r="BY504" s="59">
        <v>0.82147527933357978</v>
      </c>
      <c r="BZ504" s="59">
        <v>1.8633160818667627</v>
      </c>
      <c r="CA504" s="59">
        <v>1.9237125091284908</v>
      </c>
      <c r="CB504" s="59">
        <v>1.6060408063701148</v>
      </c>
      <c r="CC504" s="59">
        <v>2.3064375047782661</v>
      </c>
      <c r="CD504" s="59">
        <v>1.9036939435968563</v>
      </c>
      <c r="CE504" s="59">
        <v>6.4268206981613742</v>
      </c>
      <c r="CF504" s="59">
        <v>4.5165793069302218</v>
      </c>
      <c r="CG504" s="59">
        <v>2.6088004595024481</v>
      </c>
      <c r="CH504" s="59">
        <v>2.955852096170366</v>
      </c>
      <c r="CI504" s="59">
        <v>3.1409413161189614</v>
      </c>
      <c r="CJ504" s="59">
        <v>2.9099099367768102</v>
      </c>
      <c r="CK504" s="59">
        <v>2.9892082720837836</v>
      </c>
      <c r="CL504" s="59">
        <v>3.158478764741973</v>
      </c>
      <c r="CM504" s="59">
        <v>3.1131520997941808</v>
      </c>
      <c r="CN504" s="59">
        <v>3.9884076664601307</v>
      </c>
      <c r="CO504" s="59">
        <v>2.8277161727836009</v>
      </c>
      <c r="CP504" s="59">
        <v>3.4726716441079413</v>
      </c>
      <c r="CQ504" s="59">
        <v>2.9213933459346531</v>
      </c>
      <c r="CR504" s="59">
        <v>4.0295955258493912</v>
      </c>
      <c r="CS504" s="59">
        <v>4.2906441257996226</v>
      </c>
      <c r="CT504" s="59">
        <v>3.1854075444306553</v>
      </c>
      <c r="CU504" s="59">
        <v>4.7552256669454875</v>
      </c>
      <c r="CV504" s="59">
        <v>5.1407218763885831</v>
      </c>
      <c r="CW504" s="59">
        <v>7.5321040382765165</v>
      </c>
      <c r="CX504" s="59">
        <v>5.9781699052906596</v>
      </c>
      <c r="CY504" s="59">
        <v>7.3799384572576656</v>
      </c>
      <c r="CZ504" s="59">
        <v>5.5640098268097224</v>
      </c>
    </row>
    <row r="505" spans="1:104" x14ac:dyDescent="0.2">
      <c r="A505" s="60" t="s">
        <v>99</v>
      </c>
      <c r="B505" s="59" t="s">
        <v>179</v>
      </c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>
        <v>0</v>
      </c>
      <c r="BG505" s="59">
        <v>0</v>
      </c>
      <c r="BH505" s="59">
        <v>0</v>
      </c>
      <c r="BI505" s="59">
        <v>0</v>
      </c>
      <c r="BJ505" s="59">
        <v>0</v>
      </c>
      <c r="BK505" s="59">
        <v>0</v>
      </c>
      <c r="BL505" s="59">
        <v>0</v>
      </c>
      <c r="BM505" s="59">
        <v>0</v>
      </c>
      <c r="BN505" s="59">
        <v>0</v>
      </c>
      <c r="BO505" s="59">
        <v>0</v>
      </c>
      <c r="BP505" s="59">
        <v>0</v>
      </c>
      <c r="BQ505" s="59">
        <v>0</v>
      </c>
      <c r="BR505" s="59">
        <v>0</v>
      </c>
      <c r="BS505" s="59">
        <v>0</v>
      </c>
      <c r="BT505" s="59">
        <v>0</v>
      </c>
      <c r="BU505" s="59">
        <v>0</v>
      </c>
      <c r="BV505" s="59">
        <v>0</v>
      </c>
      <c r="BW505" s="59">
        <v>0</v>
      </c>
      <c r="BX505" s="59">
        <v>0</v>
      </c>
      <c r="BY505" s="59">
        <v>0</v>
      </c>
      <c r="BZ505" s="59">
        <v>0</v>
      </c>
      <c r="CA505" s="59">
        <v>0</v>
      </c>
      <c r="CB505" s="59">
        <v>0</v>
      </c>
      <c r="CC505" s="59">
        <v>0</v>
      </c>
      <c r="CD505" s="59">
        <v>0</v>
      </c>
      <c r="CE505" s="59">
        <v>0</v>
      </c>
      <c r="CF505" s="59">
        <v>0</v>
      </c>
      <c r="CG505" s="59">
        <v>0</v>
      </c>
      <c r="CH505" s="59">
        <v>1.4815713985392749</v>
      </c>
      <c r="CI505" s="59">
        <v>0.96641070703439647</v>
      </c>
      <c r="CJ505" s="59">
        <v>1.1794827432482349</v>
      </c>
      <c r="CK505" s="59">
        <v>2.5739174917027619</v>
      </c>
      <c r="CL505" s="59">
        <v>1.2404185836345711</v>
      </c>
      <c r="CM505" s="59">
        <v>0.73359864701847344</v>
      </c>
      <c r="CN505" s="59">
        <v>0.58696956019648028</v>
      </c>
      <c r="CO505" s="59">
        <v>0.4555471047354871</v>
      </c>
      <c r="CP505" s="59">
        <v>0.22267867142657147</v>
      </c>
      <c r="CQ505" s="59">
        <v>0.66107380771473501</v>
      </c>
      <c r="CR505" s="59">
        <v>0.51984704002247861</v>
      </c>
      <c r="CS505" s="59">
        <v>1.0471985182819292</v>
      </c>
      <c r="CT505" s="59">
        <v>0.59752552674091175</v>
      </c>
      <c r="CU505" s="59">
        <v>0.37755046213501936</v>
      </c>
      <c r="CV505" s="59">
        <v>0.7011058603005722</v>
      </c>
      <c r="CW505" s="59">
        <v>0.80665870287088848</v>
      </c>
      <c r="CX505" s="59">
        <v>0.41040313451192895</v>
      </c>
      <c r="CY505" s="59">
        <v>0.68905297779943442</v>
      </c>
      <c r="CZ505" s="59">
        <v>1.0342075350206312</v>
      </c>
    </row>
    <row r="506" spans="1:104" x14ac:dyDescent="0.2">
      <c r="A506" s="60" t="s">
        <v>100</v>
      </c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/>
      <c r="AY506" s="59"/>
      <c r="AZ506" s="59"/>
      <c r="BA506" s="59"/>
      <c r="BB506" s="59"/>
      <c r="BC506" s="59"/>
      <c r="BD506" s="59"/>
      <c r="BE506" s="59"/>
      <c r="BF506" s="59">
        <v>0.72509348930865858</v>
      </c>
      <c r="BG506" s="59">
        <v>0.66803761216826829</v>
      </c>
      <c r="BH506" s="59">
        <v>0.78766602532274077</v>
      </c>
      <c r="BI506" s="59">
        <v>0.93906689151208544</v>
      </c>
      <c r="BJ506" s="59">
        <v>1.022326279668287</v>
      </c>
      <c r="BK506" s="59">
        <v>0.56484140618990231</v>
      </c>
      <c r="BL506" s="59">
        <v>0.78258565657573187</v>
      </c>
      <c r="BM506" s="59">
        <v>0.54330646241793579</v>
      </c>
      <c r="BN506" s="59">
        <v>0.41176881490544393</v>
      </c>
      <c r="BO506" s="59">
        <v>0.50243782386431901</v>
      </c>
      <c r="BP506" s="59">
        <v>0.62823951650193632</v>
      </c>
      <c r="BQ506" s="59">
        <v>0.52485734765506376</v>
      </c>
      <c r="BR506" s="59">
        <v>0.46172473196649011</v>
      </c>
      <c r="BS506" s="59">
        <v>0.64765593486510509</v>
      </c>
      <c r="BT506" s="59">
        <v>0.7167861167366687</v>
      </c>
      <c r="BU506" s="59">
        <v>1.3605970125906068</v>
      </c>
      <c r="BV506" s="59">
        <v>1.289562009157676</v>
      </c>
      <c r="BW506" s="59">
        <v>1.0957879094317284</v>
      </c>
      <c r="BX506" s="59">
        <v>1.3139166864445733</v>
      </c>
      <c r="BY506" s="59">
        <v>0.68280064561355902</v>
      </c>
      <c r="BZ506" s="59">
        <v>0.73317391475439331</v>
      </c>
      <c r="CA506" s="59">
        <v>1.4432950353719172</v>
      </c>
      <c r="CB506" s="59">
        <v>0.64219310153252684</v>
      </c>
      <c r="CC506" s="59">
        <v>1.381234130059787</v>
      </c>
      <c r="CD506" s="59">
        <v>2.4061261293894827</v>
      </c>
      <c r="CE506" s="59">
        <v>3.038627326901103</v>
      </c>
      <c r="CF506" s="59">
        <v>1.4805321170657544</v>
      </c>
      <c r="CG506" s="59">
        <v>1.971503669856068</v>
      </c>
      <c r="CH506" s="59">
        <v>1.5271652560876707</v>
      </c>
      <c r="CI506" s="59">
        <v>1.7008553056835898</v>
      </c>
      <c r="CJ506" s="59">
        <v>1.1227897818078536</v>
      </c>
      <c r="CK506" s="59">
        <v>1.2357496400671306</v>
      </c>
      <c r="CL506" s="59">
        <v>1.1151491563080267</v>
      </c>
      <c r="CM506" s="59">
        <v>0.61551130058984993</v>
      </c>
      <c r="CN506" s="59">
        <v>0.53039777377639552</v>
      </c>
      <c r="CO506" s="59">
        <v>0.37743843005828198</v>
      </c>
      <c r="CP506" s="59">
        <v>0.32809061739644624</v>
      </c>
      <c r="CQ506" s="59">
        <v>0.32676218476574714</v>
      </c>
      <c r="CR506" s="59">
        <v>0.35474770236832803</v>
      </c>
      <c r="CS506" s="59">
        <v>0.31993353737210067</v>
      </c>
      <c r="CT506" s="59">
        <v>0.28903454781818388</v>
      </c>
      <c r="CU506" s="59">
        <v>0.26388698289647988</v>
      </c>
      <c r="CV506" s="59">
        <v>0.20689728779853633</v>
      </c>
      <c r="CW506" s="59">
        <v>0.25390785191970727</v>
      </c>
      <c r="CX506" s="59">
        <v>0.28224641910030318</v>
      </c>
      <c r="CY506" s="59">
        <v>0.30642827879346546</v>
      </c>
      <c r="CZ506" s="59">
        <v>0.3315824837438946</v>
      </c>
    </row>
    <row r="507" spans="1:104" x14ac:dyDescent="0.2">
      <c r="A507" s="60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/>
      <c r="CL507" s="59"/>
      <c r="CM507" s="59"/>
      <c r="CN507" s="59"/>
      <c r="CO507" s="59"/>
      <c r="CP507" s="59"/>
      <c r="CQ507" s="59"/>
      <c r="CR507" s="59"/>
      <c r="CS507" s="59"/>
      <c r="CT507" s="59"/>
      <c r="CU507" s="59"/>
      <c r="CV507" s="59"/>
      <c r="CW507" s="59"/>
      <c r="CX507" s="59"/>
      <c r="CY507" s="59"/>
      <c r="CZ507" s="59"/>
    </row>
    <row r="508" spans="1:104" x14ac:dyDescent="0.2">
      <c r="A508" s="60" t="s">
        <v>101</v>
      </c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>
        <v>0.87456397307419165</v>
      </c>
      <c r="BG508" s="59">
        <v>1.0223424332318634</v>
      </c>
      <c r="BH508" s="59">
        <v>1.0732269312883536</v>
      </c>
      <c r="BI508" s="59">
        <v>1.090423395281942</v>
      </c>
      <c r="BJ508" s="59">
        <v>1.0405936171032146</v>
      </c>
      <c r="BK508" s="59">
        <v>0.86209320958789226</v>
      </c>
      <c r="BL508" s="59">
        <v>0.99354074323108821</v>
      </c>
      <c r="BM508" s="59">
        <v>1.0164392077434174</v>
      </c>
      <c r="BN508" s="59">
        <v>1.0227269253918823</v>
      </c>
      <c r="BO508" s="59">
        <v>1.1668136359283254</v>
      </c>
      <c r="BP508" s="59">
        <v>1.1722335181755739</v>
      </c>
      <c r="BQ508" s="59">
        <v>1.1599001553731894</v>
      </c>
      <c r="BR508" s="59">
        <v>1.4033806093816508</v>
      </c>
      <c r="BS508" s="59">
        <v>1.2249543498985813</v>
      </c>
      <c r="BT508" s="59">
        <v>1.6090190697832272</v>
      </c>
      <c r="BU508" s="59">
        <v>1.3126973709081897</v>
      </c>
      <c r="BV508" s="59">
        <v>1.1775557041802638</v>
      </c>
      <c r="BW508" s="59">
        <v>1.0995764880826713</v>
      </c>
      <c r="BX508" s="59">
        <v>1.1594233470625499</v>
      </c>
      <c r="BY508" s="59">
        <v>1.0608166401499539</v>
      </c>
      <c r="BZ508" s="59">
        <v>1.0601170494443537</v>
      </c>
      <c r="CA508" s="59">
        <v>1.2339724180691896</v>
      </c>
      <c r="CB508" s="59">
        <v>1.5412691994268577</v>
      </c>
      <c r="CC508" s="59">
        <v>1.3332695278531179</v>
      </c>
      <c r="CD508" s="59">
        <v>2.7951631951835441</v>
      </c>
      <c r="CE508" s="59">
        <v>2.7564025236943239</v>
      </c>
      <c r="CF508" s="59">
        <v>2.1992258576654247</v>
      </c>
      <c r="CG508" s="59">
        <v>1.9827597135166459</v>
      </c>
      <c r="CH508" s="59">
        <v>1.9920381506660823</v>
      </c>
      <c r="CI508" s="59">
        <v>1.9816910769162319</v>
      </c>
      <c r="CJ508" s="59">
        <v>2.080698269982646</v>
      </c>
      <c r="CK508" s="59">
        <v>1.8651881392742351</v>
      </c>
      <c r="CL508" s="59">
        <v>1.7398815900663815</v>
      </c>
      <c r="CM508" s="59">
        <v>1.5045085917195509</v>
      </c>
      <c r="CN508" s="59">
        <v>1.4633829898411232</v>
      </c>
      <c r="CO508" s="59">
        <v>1.272291751838182</v>
      </c>
      <c r="CP508" s="59">
        <v>1.1896159068642898</v>
      </c>
      <c r="CQ508" s="59">
        <v>1.3344032164707036</v>
      </c>
      <c r="CR508" s="59">
        <v>1.3482532310826618</v>
      </c>
      <c r="CS508" s="59">
        <v>1.412505284144592</v>
      </c>
      <c r="CT508" s="59">
        <v>1.3472160847236441</v>
      </c>
      <c r="CU508" s="59">
        <v>1.3815400261578159</v>
      </c>
      <c r="CV508" s="59">
        <v>1.4793288468028274</v>
      </c>
      <c r="CW508" s="59">
        <v>1.3195905688024667</v>
      </c>
      <c r="CX508" s="59">
        <v>1.0714588366079887</v>
      </c>
      <c r="CY508" s="59">
        <v>1.3536577208981135</v>
      </c>
      <c r="CZ508" s="59">
        <v>1.3494822421911734</v>
      </c>
    </row>
    <row r="509" spans="1:104" x14ac:dyDescent="0.2">
      <c r="A509" s="58"/>
    </row>
    <row r="511" spans="1:104" ht="30" x14ac:dyDescent="0.25">
      <c r="A511" s="68" t="s">
        <v>181</v>
      </c>
    </row>
    <row r="517" spans="1:3" x14ac:dyDescent="0.2">
      <c r="B517" s="53" t="s">
        <v>182</v>
      </c>
      <c r="C517" s="53" t="s">
        <v>183</v>
      </c>
    </row>
    <row r="518" spans="1:3" x14ac:dyDescent="0.2">
      <c r="A518" s="53">
        <v>2000</v>
      </c>
      <c r="B518" s="53">
        <f>COUNTIF($B$321:$CZ$321,A518)</f>
        <v>4</v>
      </c>
      <c r="C518" s="69">
        <f>SUMIF($B$321:$CZ$321,A518,$B$319:$CZ$319)/B518/100</f>
        <v>0.10458699538774806</v>
      </c>
    </row>
    <row r="519" spans="1:3" x14ac:dyDescent="0.2">
      <c r="A519" s="53">
        <f>A518+1</f>
        <v>2001</v>
      </c>
      <c r="B519" s="53">
        <f t="shared" ref="B519:B543" si="2">COUNTIF($B$321:$CZ$321,A519)</f>
        <v>4</v>
      </c>
      <c r="C519" s="69">
        <f t="shared" ref="C519:C543" si="3">SUMIF($B$321:$CZ$321,A519,$B$319:$CZ$319)/B519/100</f>
        <v>9.9014087343036156E-2</v>
      </c>
    </row>
    <row r="520" spans="1:3" x14ac:dyDescent="0.2">
      <c r="A520" s="53">
        <f t="shared" ref="A520:A543" si="4">A519+1</f>
        <v>2002</v>
      </c>
      <c r="B520" s="53">
        <f t="shared" si="2"/>
        <v>4</v>
      </c>
      <c r="C520" s="69">
        <f t="shared" si="3"/>
        <v>8.9695612242864445E-2</v>
      </c>
    </row>
    <row r="521" spans="1:3" x14ac:dyDescent="0.2">
      <c r="A521" s="53">
        <f t="shared" si="4"/>
        <v>2003</v>
      </c>
      <c r="B521" s="53">
        <f t="shared" si="2"/>
        <v>4</v>
      </c>
      <c r="C521" s="69">
        <f t="shared" si="3"/>
        <v>8.2697768790770163E-2</v>
      </c>
    </row>
    <row r="522" spans="1:3" x14ac:dyDescent="0.2">
      <c r="A522" s="53">
        <f t="shared" si="4"/>
        <v>2004</v>
      </c>
      <c r="B522" s="53">
        <f t="shared" si="2"/>
        <v>4</v>
      </c>
      <c r="C522" s="69">
        <f t="shared" si="3"/>
        <v>7.2317624144074208E-2</v>
      </c>
    </row>
    <row r="523" spans="1:3" x14ac:dyDescent="0.2">
      <c r="A523" s="53">
        <f t="shared" si="4"/>
        <v>2005</v>
      </c>
      <c r="B523" s="53">
        <f t="shared" si="2"/>
        <v>4</v>
      </c>
      <c r="C523" s="69">
        <f t="shared" si="3"/>
        <v>6.8219171874366338E-2</v>
      </c>
    </row>
    <row r="524" spans="1:3" x14ac:dyDescent="0.2">
      <c r="A524" s="53">
        <f t="shared" si="4"/>
        <v>2006</v>
      </c>
      <c r="B524" s="53">
        <f t="shared" si="2"/>
        <v>4</v>
      </c>
      <c r="C524" s="69">
        <f t="shared" si="3"/>
        <v>6.3785007266304025E-2</v>
      </c>
    </row>
    <row r="525" spans="1:3" x14ac:dyDescent="0.2">
      <c r="A525" s="53">
        <f t="shared" si="4"/>
        <v>2007</v>
      </c>
      <c r="B525" s="53">
        <f t="shared" si="2"/>
        <v>4</v>
      </c>
      <c r="C525" s="69">
        <f t="shared" si="3"/>
        <v>6.2898406497946008E-2</v>
      </c>
    </row>
    <row r="526" spans="1:3" x14ac:dyDescent="0.2">
      <c r="A526" s="53">
        <f t="shared" si="4"/>
        <v>2008</v>
      </c>
      <c r="B526" s="53">
        <f t="shared" si="2"/>
        <v>4</v>
      </c>
      <c r="C526" s="69">
        <f t="shared" si="3"/>
        <v>7.1737909533222011E-2</v>
      </c>
    </row>
    <row r="527" spans="1:3" x14ac:dyDescent="0.2">
      <c r="A527" s="53">
        <f t="shared" si="4"/>
        <v>2009</v>
      </c>
      <c r="B527" s="53">
        <f t="shared" si="2"/>
        <v>4</v>
      </c>
      <c r="C527" s="69">
        <f t="shared" si="3"/>
        <v>8.0528590225048088E-2</v>
      </c>
    </row>
    <row r="528" spans="1:3" x14ac:dyDescent="0.2">
      <c r="A528" s="53">
        <f t="shared" si="4"/>
        <v>2010</v>
      </c>
      <c r="B528" s="53">
        <f t="shared" si="2"/>
        <v>4</v>
      </c>
      <c r="C528" s="69">
        <f t="shared" si="3"/>
        <v>6.6347407807519451E-2</v>
      </c>
    </row>
    <row r="529" spans="1:3" x14ac:dyDescent="0.2">
      <c r="A529" s="53">
        <f t="shared" si="4"/>
        <v>2011</v>
      </c>
      <c r="B529" s="53">
        <f t="shared" si="2"/>
        <v>4</v>
      </c>
      <c r="C529" s="69">
        <f t="shared" si="3"/>
        <v>6.3727493342321861E-2</v>
      </c>
    </row>
    <row r="530" spans="1:3" x14ac:dyDescent="0.2">
      <c r="A530" s="53">
        <f t="shared" si="4"/>
        <v>2012</v>
      </c>
      <c r="B530" s="53">
        <f t="shared" si="2"/>
        <v>4</v>
      </c>
      <c r="C530" s="69">
        <f t="shared" si="3"/>
        <v>6.0330600347048458E-2</v>
      </c>
    </row>
    <row r="531" spans="1:3" x14ac:dyDescent="0.2">
      <c r="A531" s="53">
        <f t="shared" si="4"/>
        <v>2013</v>
      </c>
      <c r="B531" s="53">
        <f t="shared" si="2"/>
        <v>4</v>
      </c>
      <c r="C531" s="69">
        <f t="shared" si="3"/>
        <v>6.005817003636614E-2</v>
      </c>
    </row>
    <row r="532" spans="1:3" x14ac:dyDescent="0.2">
      <c r="A532" s="53">
        <f t="shared" si="4"/>
        <v>2014</v>
      </c>
      <c r="B532" s="53">
        <f t="shared" si="2"/>
        <v>4</v>
      </c>
      <c r="C532" s="69">
        <f t="shared" si="3"/>
        <v>5.8945311032598903E-2</v>
      </c>
    </row>
    <row r="533" spans="1:3" x14ac:dyDescent="0.2">
      <c r="A533" s="53">
        <f t="shared" si="4"/>
        <v>2015</v>
      </c>
      <c r="B533" s="53">
        <f t="shared" si="2"/>
        <v>4</v>
      </c>
      <c r="C533" s="69">
        <f t="shared" si="3"/>
        <v>6.0608473349872093E-2</v>
      </c>
    </row>
    <row r="534" spans="1:3" x14ac:dyDescent="0.2">
      <c r="A534" s="53">
        <f t="shared" si="4"/>
        <v>2016</v>
      </c>
      <c r="B534" s="53">
        <f t="shared" si="2"/>
        <v>4</v>
      </c>
      <c r="C534" s="69">
        <f t="shared" si="3"/>
        <v>5.9124785730156788E-2</v>
      </c>
    </row>
    <row r="535" spans="1:3" x14ac:dyDescent="0.2">
      <c r="A535" s="53">
        <f t="shared" si="4"/>
        <v>2017</v>
      </c>
      <c r="B535" s="53">
        <f t="shared" si="2"/>
        <v>4</v>
      </c>
      <c r="C535" s="69">
        <f t="shared" si="3"/>
        <v>5.9461907182445851E-2</v>
      </c>
    </row>
    <row r="536" spans="1:3" x14ac:dyDescent="0.2">
      <c r="A536" s="53">
        <f t="shared" si="4"/>
        <v>2018</v>
      </c>
      <c r="B536" s="53">
        <f t="shared" si="2"/>
        <v>4</v>
      </c>
      <c r="C536" s="69">
        <f t="shared" si="3"/>
        <v>6.1835784269940089E-2</v>
      </c>
    </row>
    <row r="537" spans="1:3" x14ac:dyDescent="0.2">
      <c r="A537" s="53">
        <f t="shared" si="4"/>
        <v>2019</v>
      </c>
      <c r="B537" s="53">
        <f t="shared" si="2"/>
        <v>4</v>
      </c>
      <c r="C537" s="69">
        <f t="shared" si="3"/>
        <v>5.4603219026037805E-2</v>
      </c>
    </row>
    <row r="538" spans="1:3" x14ac:dyDescent="0.2">
      <c r="A538" s="53">
        <f t="shared" si="4"/>
        <v>2020</v>
      </c>
      <c r="B538" s="53">
        <f t="shared" si="2"/>
        <v>4</v>
      </c>
      <c r="C538" s="69">
        <f t="shared" si="3"/>
        <v>5.2068036025000985E-2</v>
      </c>
    </row>
    <row r="539" spans="1:3" x14ac:dyDescent="0.2">
      <c r="A539" s="53">
        <f t="shared" si="4"/>
        <v>2021</v>
      </c>
      <c r="B539" s="53">
        <f t="shared" si="2"/>
        <v>4</v>
      </c>
      <c r="C539" s="69">
        <f t="shared" si="3"/>
        <v>4.7959689733692065E-2</v>
      </c>
    </row>
    <row r="540" spans="1:3" x14ac:dyDescent="0.2">
      <c r="A540" s="53">
        <f t="shared" si="4"/>
        <v>2022</v>
      </c>
      <c r="B540" s="53">
        <f t="shared" si="2"/>
        <v>4</v>
      </c>
      <c r="C540" s="69">
        <f t="shared" si="3"/>
        <v>5.6418800305152013E-2</v>
      </c>
    </row>
    <row r="541" spans="1:3" x14ac:dyDescent="0.2">
      <c r="A541" s="53">
        <f t="shared" si="4"/>
        <v>2023</v>
      </c>
      <c r="B541" s="53">
        <f t="shared" si="2"/>
        <v>4</v>
      </c>
      <c r="C541" s="69">
        <f t="shared" si="3"/>
        <v>5.9918176978836613E-2</v>
      </c>
    </row>
    <row r="542" spans="1:3" x14ac:dyDescent="0.2">
      <c r="A542" s="53">
        <f t="shared" si="4"/>
        <v>2024</v>
      </c>
      <c r="B542" s="53">
        <f t="shared" si="2"/>
        <v>4</v>
      </c>
      <c r="C542" s="69">
        <f t="shared" si="3"/>
        <v>5.7032659480284131E-2</v>
      </c>
    </row>
    <row r="543" spans="1:3" x14ac:dyDescent="0.2">
      <c r="A543" s="53">
        <f t="shared" si="4"/>
        <v>2025</v>
      </c>
      <c r="B543" s="53">
        <f t="shared" si="2"/>
        <v>3</v>
      </c>
      <c r="C543" s="69">
        <f t="shared" si="3"/>
        <v>5.7065332754505239E-2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7"/>
  <sheetViews>
    <sheetView zoomScaleNormal="100" workbookViewId="0">
      <pane ySplit="4" topLeftCell="A8" activePane="bottomLeft" state="frozen"/>
      <selection pane="bottomLeft" activeCell="K14" sqref="K14"/>
    </sheetView>
  </sheetViews>
  <sheetFormatPr defaultColWidth="8.7109375" defaultRowHeight="15" x14ac:dyDescent="0.25"/>
  <cols>
    <col min="1" max="1" width="8" customWidth="1"/>
    <col min="2" max="2" width="13" customWidth="1"/>
    <col min="3" max="3" width="12" customWidth="1"/>
    <col min="4" max="4" width="10" customWidth="1"/>
    <col min="5" max="5" width="14" customWidth="1"/>
    <col min="6" max="6" width="10" customWidth="1"/>
    <col min="7" max="7" width="18" customWidth="1"/>
    <col min="9" max="10" width="14" customWidth="1"/>
    <col min="11" max="11" width="16" customWidth="1"/>
    <col min="12" max="12" width="6" customWidth="1"/>
    <col min="13" max="13" width="45" customWidth="1"/>
  </cols>
  <sheetData>
    <row r="1" spans="1:13" ht="17.45" customHeight="1" x14ac:dyDescent="0.25">
      <c r="A1" s="70" t="s">
        <v>31</v>
      </c>
      <c r="B1" s="71"/>
      <c r="C1" s="71"/>
      <c r="D1" s="71"/>
      <c r="E1" s="71"/>
      <c r="F1" s="71"/>
    </row>
    <row r="2" spans="1:13" ht="15" customHeight="1" x14ac:dyDescent="0.25">
      <c r="A2" s="72" t="s">
        <v>32</v>
      </c>
      <c r="B2" s="71"/>
      <c r="C2" s="71"/>
      <c r="D2" s="71"/>
      <c r="E2" s="71"/>
      <c r="F2" s="71"/>
    </row>
    <row r="3" spans="1:13" ht="17.25" x14ac:dyDescent="0.3">
      <c r="I3" s="32" t="s">
        <v>33</v>
      </c>
    </row>
    <row r="4" spans="1:13" ht="15" customHeight="1" x14ac:dyDescent="0.25">
      <c r="A4" s="1" t="s">
        <v>2</v>
      </c>
      <c r="B4" s="1" t="s">
        <v>34</v>
      </c>
      <c r="C4" s="1" t="s">
        <v>35</v>
      </c>
      <c r="D4" s="1" t="s">
        <v>36</v>
      </c>
      <c r="E4" s="1" t="s">
        <v>37</v>
      </c>
      <c r="F4" s="1" t="s">
        <v>38</v>
      </c>
      <c r="G4" s="33" t="s">
        <v>39</v>
      </c>
      <c r="I4" s="34" t="s">
        <v>40</v>
      </c>
      <c r="J4" s="34" t="s">
        <v>41</v>
      </c>
      <c r="K4" s="34" t="s">
        <v>42</v>
      </c>
      <c r="L4" s="34" t="s">
        <v>43</v>
      </c>
      <c r="M4" s="34" t="s">
        <v>44</v>
      </c>
    </row>
    <row r="5" spans="1:13" ht="15" customHeight="1" x14ac:dyDescent="0.25">
      <c r="A5">
        <v>1959</v>
      </c>
      <c r="B5" s="30">
        <v>4.07E-2</v>
      </c>
      <c r="C5">
        <v>29.15</v>
      </c>
      <c r="E5" s="31">
        <v>297.8</v>
      </c>
      <c r="I5" s="35" t="s">
        <v>45</v>
      </c>
      <c r="J5" s="35" t="s">
        <v>46</v>
      </c>
      <c r="K5" s="36">
        <v>0.16466745127956631</v>
      </c>
      <c r="L5" s="37">
        <v>8</v>
      </c>
      <c r="M5" s="35" t="s">
        <v>47</v>
      </c>
    </row>
    <row r="6" spans="1:13" ht="15" customHeight="1" x14ac:dyDescent="0.25">
      <c r="A6">
        <v>1960</v>
      </c>
      <c r="B6" s="30">
        <v>4.1200000000000001E-2</v>
      </c>
      <c r="C6">
        <v>29.6</v>
      </c>
      <c r="D6" s="30">
        <v>1.5437392795883459E-2</v>
      </c>
      <c r="E6" s="31">
        <v>312.3</v>
      </c>
      <c r="F6" s="30">
        <v>4.8690396239086643E-2</v>
      </c>
      <c r="I6" s="35" t="s">
        <v>48</v>
      </c>
      <c r="J6" s="35" t="s">
        <v>49</v>
      </c>
      <c r="K6" s="36">
        <v>0.47567880621172121</v>
      </c>
      <c r="L6" s="37">
        <v>10</v>
      </c>
      <c r="M6" s="35" t="s">
        <v>50</v>
      </c>
    </row>
    <row r="7" spans="1:13" ht="15" customHeight="1" x14ac:dyDescent="0.25">
      <c r="A7">
        <v>1961</v>
      </c>
      <c r="B7" s="30">
        <v>3.8800000000000001E-2</v>
      </c>
      <c r="C7">
        <v>29.9</v>
      </c>
      <c r="D7" s="30">
        <v>1.013513513513504E-2</v>
      </c>
      <c r="E7" s="31">
        <v>340</v>
      </c>
      <c r="F7" s="30">
        <v>8.8696765930195279E-2</v>
      </c>
      <c r="I7" s="35" t="s">
        <v>51</v>
      </c>
      <c r="J7" s="35" t="s">
        <v>52</v>
      </c>
      <c r="K7" s="36">
        <v>-0.27227789698021082</v>
      </c>
      <c r="L7" s="37">
        <v>10</v>
      </c>
      <c r="M7" s="35" t="s">
        <v>53</v>
      </c>
    </row>
    <row r="8" spans="1:13" ht="15" customHeight="1" x14ac:dyDescent="0.25">
      <c r="A8" s="22">
        <v>1962</v>
      </c>
      <c r="B8" s="23">
        <v>3.95E-2</v>
      </c>
      <c r="C8" s="24">
        <v>30.2</v>
      </c>
      <c r="D8" s="23">
        <v>1.003344481605354E-2</v>
      </c>
      <c r="E8" s="25">
        <v>362.7</v>
      </c>
      <c r="F8" s="23">
        <v>6.6764705882352907E-2</v>
      </c>
      <c r="G8" s="30">
        <v>4.8690396239086643E-2</v>
      </c>
      <c r="I8" s="35" t="s">
        <v>54</v>
      </c>
      <c r="J8" s="35" t="s">
        <v>55</v>
      </c>
      <c r="K8" s="36">
        <v>0.26162059426281281</v>
      </c>
      <c r="L8" s="37">
        <v>10</v>
      </c>
      <c r="M8" s="35" t="s">
        <v>56</v>
      </c>
    </row>
    <row r="9" spans="1:13" ht="15" customHeight="1" x14ac:dyDescent="0.25">
      <c r="A9" s="26">
        <v>1963</v>
      </c>
      <c r="B9" s="27">
        <v>0.04</v>
      </c>
      <c r="C9" s="28">
        <v>30.6</v>
      </c>
      <c r="D9" s="27">
        <v>1.3245033112582899E-2</v>
      </c>
      <c r="E9" s="29">
        <v>393.2</v>
      </c>
      <c r="F9" s="27">
        <v>8.4091535704438905E-2</v>
      </c>
      <c r="G9" s="30">
        <v>8.8696765930195279E-2</v>
      </c>
      <c r="I9" s="38" t="s">
        <v>57</v>
      </c>
      <c r="J9" s="38" t="s">
        <v>58</v>
      </c>
      <c r="K9" s="39">
        <v>2.6230858272510722E-2</v>
      </c>
      <c r="L9" s="40">
        <v>10</v>
      </c>
      <c r="M9" s="38" t="s">
        <v>59</v>
      </c>
    </row>
    <row r="10" spans="1:13" ht="15" customHeight="1" x14ac:dyDescent="0.25">
      <c r="A10" s="22">
        <v>1964</v>
      </c>
      <c r="B10" s="23">
        <v>4.19E-2</v>
      </c>
      <c r="C10" s="24">
        <v>31</v>
      </c>
      <c r="D10" s="23">
        <v>1.30718954248366E-2</v>
      </c>
      <c r="E10" s="25">
        <v>424.7</v>
      </c>
      <c r="F10" s="23">
        <v>8.0111902339776206E-2</v>
      </c>
      <c r="G10" s="30">
        <v>6.6764705882352907E-2</v>
      </c>
      <c r="I10" s="38" t="s">
        <v>60</v>
      </c>
      <c r="J10" s="38" t="s">
        <v>61</v>
      </c>
      <c r="K10" s="39">
        <v>-0.2308245837708307</v>
      </c>
      <c r="L10" s="40">
        <v>10</v>
      </c>
      <c r="M10" s="38" t="s">
        <v>62</v>
      </c>
    </row>
    <row r="11" spans="1:13" ht="15" customHeight="1" x14ac:dyDescent="0.25">
      <c r="A11" s="26">
        <v>1965</v>
      </c>
      <c r="B11" s="27">
        <v>4.2799999999999998E-2</v>
      </c>
      <c r="C11" s="28">
        <v>31.5</v>
      </c>
      <c r="D11" s="27">
        <v>1.6129032258064498E-2</v>
      </c>
      <c r="E11" s="29">
        <v>459.2</v>
      </c>
      <c r="F11" s="27">
        <v>8.1233812102660702E-2</v>
      </c>
      <c r="G11" s="30">
        <v>8.4091535704438905E-2</v>
      </c>
      <c r="I11" s="41" t="s">
        <v>63</v>
      </c>
      <c r="J11" s="41" t="s">
        <v>64</v>
      </c>
      <c r="K11" s="42">
        <v>0.85516728889826898</v>
      </c>
      <c r="L11" s="43">
        <v>6</v>
      </c>
      <c r="M11" s="41" t="s">
        <v>65</v>
      </c>
    </row>
    <row r="12" spans="1:13" ht="15" customHeight="1" x14ac:dyDescent="0.25">
      <c r="A12" s="22">
        <v>1966</v>
      </c>
      <c r="B12" s="23">
        <v>4.9200000000000001E-2</v>
      </c>
      <c r="C12" s="24">
        <v>32.4</v>
      </c>
      <c r="D12" s="23">
        <v>2.8571428571428501E-2</v>
      </c>
      <c r="E12" s="25">
        <v>480.2</v>
      </c>
      <c r="F12" s="23">
        <v>4.5731707317073197E-2</v>
      </c>
      <c r="G12" s="30">
        <v>8.0111902339776206E-2</v>
      </c>
    </row>
    <row r="13" spans="1:13" ht="15" customHeight="1" x14ac:dyDescent="0.25">
      <c r="A13" s="26">
        <v>1967</v>
      </c>
      <c r="B13" s="27">
        <v>5.0700000000000002E-2</v>
      </c>
      <c r="C13" s="28">
        <v>33.4</v>
      </c>
      <c r="D13" s="27">
        <v>3.0864197530864199E-2</v>
      </c>
      <c r="E13" s="29">
        <v>524.4</v>
      </c>
      <c r="F13" s="27">
        <v>9.2044981257809202E-2</v>
      </c>
      <c r="G13" s="30">
        <v>8.1233812102660702E-2</v>
      </c>
      <c r="I13" s="44" t="s">
        <v>66</v>
      </c>
    </row>
    <row r="14" spans="1:13" ht="15" customHeight="1" x14ac:dyDescent="0.25">
      <c r="A14" s="22">
        <v>1968</v>
      </c>
      <c r="B14" s="23">
        <v>5.6500000000000002E-2</v>
      </c>
      <c r="C14" s="24">
        <v>34.799999999999997</v>
      </c>
      <c r="D14" s="23">
        <v>4.1916167664670601E-2</v>
      </c>
      <c r="E14" s="25">
        <v>566.29999999999995</v>
      </c>
      <c r="F14" s="23">
        <v>7.9900839054157097E-2</v>
      </c>
      <c r="G14" s="30">
        <v>4.5731707317073197E-2</v>
      </c>
      <c r="I14" s="45" t="s">
        <v>67</v>
      </c>
      <c r="J14" s="35" t="s">
        <v>68</v>
      </c>
      <c r="K14" s="46">
        <v>0.41432831691042399</v>
      </c>
      <c r="L14" s="37">
        <v>38</v>
      </c>
      <c r="M14" s="35" t="s">
        <v>69</v>
      </c>
    </row>
    <row r="15" spans="1:13" ht="15" customHeight="1" x14ac:dyDescent="0.25">
      <c r="A15" s="26">
        <v>1969</v>
      </c>
      <c r="B15" s="27">
        <v>6.6699999999999995E-2</v>
      </c>
      <c r="C15" s="28">
        <v>36.700000000000003</v>
      </c>
      <c r="D15" s="27">
        <v>5.4597701149425498E-2</v>
      </c>
      <c r="E15" s="29">
        <v>587.9</v>
      </c>
      <c r="F15" s="27">
        <v>3.8142327388310103E-2</v>
      </c>
      <c r="G15" s="30">
        <v>9.2044981257809202E-2</v>
      </c>
      <c r="I15" s="47" t="s">
        <v>70</v>
      </c>
      <c r="J15" s="38" t="s">
        <v>70</v>
      </c>
      <c r="K15" s="48">
        <v>-7.8123488819040451E-2</v>
      </c>
      <c r="L15" s="40">
        <v>20</v>
      </c>
      <c r="M15" s="38" t="s">
        <v>71</v>
      </c>
    </row>
    <row r="16" spans="1:13" ht="15" customHeight="1" x14ac:dyDescent="0.25">
      <c r="A16" s="22">
        <v>1970</v>
      </c>
      <c r="B16" s="23">
        <v>7.3499999999999996E-2</v>
      </c>
      <c r="C16" s="24">
        <v>38.799999999999997</v>
      </c>
      <c r="D16" s="23">
        <v>5.7220708446866303E-2</v>
      </c>
      <c r="E16" s="25">
        <v>626.5</v>
      </c>
      <c r="F16" s="23">
        <v>6.5657424732097305E-2</v>
      </c>
      <c r="G16" s="30">
        <v>7.9900839054157097E-2</v>
      </c>
      <c r="I16" s="49" t="s">
        <v>64</v>
      </c>
      <c r="J16" s="41" t="s">
        <v>64</v>
      </c>
      <c r="K16" s="50">
        <v>0.85516728889826898</v>
      </c>
      <c r="L16" s="43">
        <v>6</v>
      </c>
      <c r="M16" s="41" t="s">
        <v>72</v>
      </c>
    </row>
    <row r="17" spans="1:9" ht="15" customHeight="1" x14ac:dyDescent="0.25">
      <c r="A17" s="26">
        <v>1971</v>
      </c>
      <c r="B17" s="27">
        <v>6.1600000000000002E-2</v>
      </c>
      <c r="C17" s="28">
        <v>40.5</v>
      </c>
      <c r="D17" s="27">
        <v>4.3814432989690802E-2</v>
      </c>
      <c r="E17" s="29">
        <v>710.3</v>
      </c>
      <c r="F17" s="27">
        <v>0.133758978451716</v>
      </c>
      <c r="G17" s="30">
        <v>3.8142327388310103E-2</v>
      </c>
    </row>
    <row r="18" spans="1:9" ht="15" customHeight="1" x14ac:dyDescent="0.25">
      <c r="A18" s="22">
        <v>1972</v>
      </c>
      <c r="B18" s="23">
        <v>6.2100000000000002E-2</v>
      </c>
      <c r="C18" s="24">
        <v>41.8</v>
      </c>
      <c r="D18" s="23">
        <v>3.2098765432098698E-2</v>
      </c>
      <c r="E18" s="25">
        <v>802.3</v>
      </c>
      <c r="F18" s="23">
        <v>0.12952273687174401</v>
      </c>
      <c r="G18" s="30">
        <v>6.5657424732097305E-2</v>
      </c>
    </row>
    <row r="19" spans="1:9" ht="15" customHeight="1" x14ac:dyDescent="0.25">
      <c r="A19" s="26">
        <v>1973</v>
      </c>
      <c r="B19" s="27">
        <v>6.8400000000000002E-2</v>
      </c>
      <c r="C19" s="28">
        <v>44.4</v>
      </c>
      <c r="D19" s="27">
        <v>6.2200956937799097E-2</v>
      </c>
      <c r="E19" s="29">
        <v>855.5</v>
      </c>
      <c r="F19" s="27">
        <v>6.6309360588308705E-2</v>
      </c>
      <c r="G19" s="30">
        <v>0.133758978451716</v>
      </c>
      <c r="I19" s="51" t="s">
        <v>73</v>
      </c>
    </row>
    <row r="20" spans="1:9" ht="15" customHeight="1" x14ac:dyDescent="0.25">
      <c r="A20" s="22">
        <v>1974</v>
      </c>
      <c r="B20" s="23">
        <v>7.5600000000000001E-2</v>
      </c>
      <c r="C20" s="24">
        <v>49.3</v>
      </c>
      <c r="D20" s="23">
        <v>0.11036036036036</v>
      </c>
      <c r="E20" s="25">
        <v>902.1</v>
      </c>
      <c r="F20" s="23">
        <v>5.4471069549970802E-2</v>
      </c>
      <c r="G20" s="30">
        <v>0.12952273687174401</v>
      </c>
      <c r="I20" t="s">
        <v>74</v>
      </c>
    </row>
    <row r="21" spans="1:9" ht="15" customHeight="1" x14ac:dyDescent="0.25">
      <c r="A21" s="26">
        <v>1975</v>
      </c>
      <c r="B21" s="27">
        <v>7.9899999999999999E-2</v>
      </c>
      <c r="C21" s="28">
        <v>53.8</v>
      </c>
      <c r="D21" s="27">
        <v>9.1277890466531397E-2</v>
      </c>
      <c r="E21" s="29">
        <v>1016.2</v>
      </c>
      <c r="F21" s="27">
        <v>0.12648265159073299</v>
      </c>
      <c r="G21" s="30">
        <v>6.6309360588308705E-2</v>
      </c>
      <c r="I21" t="s">
        <v>75</v>
      </c>
    </row>
    <row r="22" spans="1:9" ht="15" customHeight="1" x14ac:dyDescent="0.25">
      <c r="A22" s="22">
        <v>1976</v>
      </c>
      <c r="B22" s="23">
        <v>7.6100000000000001E-2</v>
      </c>
      <c r="C22" s="24">
        <v>56.9</v>
      </c>
      <c r="D22" s="23">
        <v>5.7620817843866197E-2</v>
      </c>
      <c r="E22" s="25">
        <v>1152</v>
      </c>
      <c r="F22" s="23">
        <v>0.13363511119858301</v>
      </c>
      <c r="G22" s="30">
        <v>5.4471069549970802E-2</v>
      </c>
      <c r="I22" t="s">
        <v>76</v>
      </c>
    </row>
    <row r="23" spans="1:9" ht="15" customHeight="1" x14ac:dyDescent="0.25">
      <c r="A23" s="26">
        <v>1977</v>
      </c>
      <c r="B23" s="27">
        <v>7.4200000000000002E-2</v>
      </c>
      <c r="C23" s="28">
        <v>60.6</v>
      </c>
      <c r="D23" s="27">
        <v>6.5026362038664395E-2</v>
      </c>
      <c r="E23" s="29">
        <v>1270.5</v>
      </c>
      <c r="F23" s="27">
        <v>0.102864583333333</v>
      </c>
      <c r="G23" s="30">
        <v>0.12648265159073299</v>
      </c>
      <c r="I23" t="s">
        <v>77</v>
      </c>
    </row>
    <row r="24" spans="1:9" ht="15" customHeight="1" x14ac:dyDescent="0.25">
      <c r="A24" s="22">
        <v>1978</v>
      </c>
      <c r="B24" s="23">
        <v>8.4099999999999994E-2</v>
      </c>
      <c r="C24" s="24">
        <v>65.2</v>
      </c>
      <c r="D24" s="23">
        <v>7.5907590759075896E-2</v>
      </c>
      <c r="E24" s="25">
        <v>1366</v>
      </c>
      <c r="F24" s="23">
        <v>7.5167256985438802E-2</v>
      </c>
      <c r="G24" s="30">
        <v>0.13363511119858301</v>
      </c>
      <c r="I24" t="s">
        <v>78</v>
      </c>
    </row>
    <row r="25" spans="1:9" ht="15" customHeight="1" x14ac:dyDescent="0.25">
      <c r="A25" s="26">
        <v>1979</v>
      </c>
      <c r="B25" s="27">
        <v>9.4399999999999998E-2</v>
      </c>
      <c r="C25" s="28">
        <v>72.599999999999994</v>
      </c>
      <c r="D25" s="27">
        <v>0.113496932515337</v>
      </c>
      <c r="E25" s="29">
        <v>1473.7</v>
      </c>
      <c r="F25" s="27">
        <v>7.8843338213762798E-2</v>
      </c>
      <c r="G25" s="30">
        <v>0.102864583333333</v>
      </c>
    </row>
    <row r="26" spans="1:9" ht="15" customHeight="1" x14ac:dyDescent="0.25">
      <c r="A26" s="22">
        <v>1980</v>
      </c>
      <c r="B26" s="23">
        <v>0.11459999999999999</v>
      </c>
      <c r="C26" s="24">
        <v>82.4</v>
      </c>
      <c r="D26" s="23">
        <v>0.134986225895317</v>
      </c>
      <c r="E26" s="25">
        <v>1599.8</v>
      </c>
      <c r="F26" s="23">
        <v>8.5566940354210405E-2</v>
      </c>
      <c r="G26" s="30">
        <v>7.5167256985438802E-2</v>
      </c>
    </row>
    <row r="27" spans="1:9" ht="15" customHeight="1" x14ac:dyDescent="0.25">
      <c r="A27" s="26">
        <v>1981</v>
      </c>
      <c r="B27" s="27">
        <v>0.1391</v>
      </c>
      <c r="C27" s="28">
        <v>90.9</v>
      </c>
      <c r="D27" s="27">
        <v>0.103155339805825</v>
      </c>
      <c r="E27" s="29">
        <v>1755.4</v>
      </c>
      <c r="F27" s="27">
        <v>9.7262157769721302E-2</v>
      </c>
      <c r="G27" s="30">
        <v>7.8843338213762798E-2</v>
      </c>
    </row>
    <row r="28" spans="1:9" ht="15" customHeight="1" x14ac:dyDescent="0.25">
      <c r="A28" s="22">
        <v>1982</v>
      </c>
      <c r="B28" s="23">
        <v>0.13</v>
      </c>
      <c r="C28" s="24">
        <v>96.5</v>
      </c>
      <c r="D28" s="23">
        <v>6.1606160616061501E-2</v>
      </c>
      <c r="E28" s="25">
        <v>1909.8</v>
      </c>
      <c r="F28" s="23">
        <v>8.7957160761079997E-2</v>
      </c>
      <c r="G28" s="30">
        <v>8.5566940354210405E-2</v>
      </c>
    </row>
    <row r="29" spans="1:9" ht="15" customHeight="1" x14ac:dyDescent="0.25">
      <c r="A29" s="26">
        <v>1983</v>
      </c>
      <c r="B29" s="27">
        <v>0.111</v>
      </c>
      <c r="C29" s="28">
        <v>99.6</v>
      </c>
      <c r="D29" s="27">
        <v>3.2124352331606203E-2</v>
      </c>
      <c r="E29" s="29">
        <v>2123.5</v>
      </c>
      <c r="F29" s="27">
        <v>0.111896533668447</v>
      </c>
      <c r="G29" s="30">
        <v>9.7262157769721302E-2</v>
      </c>
    </row>
    <row r="30" spans="1:9" ht="15" customHeight="1" x14ac:dyDescent="0.25">
      <c r="A30" s="22">
        <v>1984</v>
      </c>
      <c r="B30" s="23">
        <v>0.1244</v>
      </c>
      <c r="C30" s="24">
        <v>103.9</v>
      </c>
      <c r="D30" s="23">
        <v>4.3172690763052302E-2</v>
      </c>
      <c r="E30" s="25">
        <v>2309.9</v>
      </c>
      <c r="F30" s="23">
        <v>8.7779609135860706E-2</v>
      </c>
      <c r="G30" s="30">
        <v>8.7957160761079997E-2</v>
      </c>
    </row>
    <row r="31" spans="1:9" ht="15" customHeight="1" x14ac:dyDescent="0.25">
      <c r="A31" s="26">
        <v>1985</v>
      </c>
      <c r="B31" s="27">
        <v>0.1062</v>
      </c>
      <c r="C31" s="28">
        <v>107.6</v>
      </c>
      <c r="D31" s="27">
        <v>3.5611164581328097E-2</v>
      </c>
      <c r="E31" s="29">
        <v>2495.6999999999998</v>
      </c>
      <c r="F31" s="27">
        <v>8.0436382527382E-2</v>
      </c>
      <c r="G31" s="30">
        <v>0.111896533668447</v>
      </c>
    </row>
    <row r="32" spans="1:9" ht="15" customHeight="1" x14ac:dyDescent="0.25">
      <c r="A32" s="22">
        <v>1986</v>
      </c>
      <c r="B32" s="23">
        <v>7.6799999999999993E-2</v>
      </c>
      <c r="C32" s="24">
        <v>109.6</v>
      </c>
      <c r="D32" s="23">
        <v>1.8587360594795502E-2</v>
      </c>
      <c r="E32" s="25">
        <v>2731.5</v>
      </c>
      <c r="F32" s="23">
        <v>9.4482509917057395E-2</v>
      </c>
      <c r="G32" s="30">
        <v>8.7779609135860706E-2</v>
      </c>
    </row>
    <row r="33" spans="1:7" ht="15" customHeight="1" x14ac:dyDescent="0.25">
      <c r="A33" s="26">
        <v>1987</v>
      </c>
      <c r="B33" s="27">
        <v>8.3900000000000002E-2</v>
      </c>
      <c r="C33" s="28">
        <v>113.6</v>
      </c>
      <c r="D33" s="27">
        <v>3.6496350364963501E-2</v>
      </c>
      <c r="E33" s="29">
        <v>2832.1</v>
      </c>
      <c r="F33" s="27">
        <v>3.6829580816401197E-2</v>
      </c>
      <c r="G33" s="30">
        <v>8.0436382527382E-2</v>
      </c>
    </row>
    <row r="34" spans="1:7" ht="15" customHeight="1" x14ac:dyDescent="0.25">
      <c r="A34" s="22">
        <v>1988</v>
      </c>
      <c r="B34" s="23">
        <v>8.8499999999999995E-2</v>
      </c>
      <c r="C34" s="24">
        <v>118.3</v>
      </c>
      <c r="D34" s="23">
        <v>4.1373239436619698E-2</v>
      </c>
      <c r="E34" s="25">
        <v>2993.8</v>
      </c>
      <c r="F34" s="23">
        <v>5.7095441545143302E-2</v>
      </c>
      <c r="G34" s="30">
        <v>9.4482509917057395E-2</v>
      </c>
    </row>
    <row r="35" spans="1:7" ht="15" customHeight="1" x14ac:dyDescent="0.25">
      <c r="A35" s="26">
        <v>1989</v>
      </c>
      <c r="B35" s="27">
        <v>8.4900000000000003E-2</v>
      </c>
      <c r="C35" s="28">
        <v>124</v>
      </c>
      <c r="D35" s="27">
        <v>4.81825866441251E-2</v>
      </c>
      <c r="E35" s="29">
        <v>3155.5</v>
      </c>
      <c r="F35" s="27">
        <v>5.4011624022980799E-2</v>
      </c>
      <c r="G35" s="30">
        <v>3.6829580816401197E-2</v>
      </c>
    </row>
    <row r="36" spans="1:7" ht="15" customHeight="1" x14ac:dyDescent="0.25">
      <c r="A36" s="22">
        <v>1990</v>
      </c>
      <c r="B36" s="23">
        <v>8.5500000000000007E-2</v>
      </c>
      <c r="C36" s="24">
        <v>130.69999999999999</v>
      </c>
      <c r="D36" s="23">
        <v>5.4032258064516003E-2</v>
      </c>
      <c r="E36" s="25">
        <v>3275</v>
      </c>
      <c r="F36" s="23">
        <v>3.7870385041990202E-2</v>
      </c>
      <c r="G36" s="30">
        <v>5.7095441545143302E-2</v>
      </c>
    </row>
    <row r="37" spans="1:7" ht="15" customHeight="1" x14ac:dyDescent="0.25">
      <c r="A37" s="26">
        <v>1991</v>
      </c>
      <c r="B37" s="27">
        <v>7.8600000000000003E-2</v>
      </c>
      <c r="C37" s="28">
        <v>136.19999999999999</v>
      </c>
      <c r="D37" s="27">
        <v>4.2081101759755199E-2</v>
      </c>
      <c r="E37" s="29">
        <v>3376.5</v>
      </c>
      <c r="F37" s="27">
        <v>3.0992366412213701E-2</v>
      </c>
      <c r="G37" s="30">
        <v>5.4011624022980799E-2</v>
      </c>
    </row>
    <row r="38" spans="1:7" ht="15" customHeight="1" x14ac:dyDescent="0.25">
      <c r="A38" s="22">
        <v>1992</v>
      </c>
      <c r="B38" s="23">
        <v>7.0099999999999996E-2</v>
      </c>
      <c r="C38" s="24">
        <v>140.30000000000001</v>
      </c>
      <c r="D38" s="23">
        <v>3.0102790014684501E-2</v>
      </c>
      <c r="E38" s="25">
        <v>3430</v>
      </c>
      <c r="F38" s="23">
        <v>1.5844809714201099E-2</v>
      </c>
      <c r="G38" s="30">
        <v>3.7870385041990202E-2</v>
      </c>
    </row>
    <row r="39" spans="1:7" ht="15" customHeight="1" x14ac:dyDescent="0.25">
      <c r="A39" s="26">
        <v>1993</v>
      </c>
      <c r="B39" s="27">
        <v>5.8700000000000002E-2</v>
      </c>
      <c r="C39" s="28">
        <v>144.5</v>
      </c>
      <c r="D39" s="27">
        <v>2.9935851746257899E-2</v>
      </c>
      <c r="E39" s="29">
        <v>3481.3</v>
      </c>
      <c r="F39" s="27">
        <v>1.4956268221574399E-2</v>
      </c>
      <c r="G39" s="30">
        <v>3.0992366412213701E-2</v>
      </c>
    </row>
    <row r="40" spans="1:7" ht="15" customHeight="1" x14ac:dyDescent="0.25">
      <c r="A40" s="22">
        <v>1994</v>
      </c>
      <c r="B40" s="23">
        <v>7.0900000000000005E-2</v>
      </c>
      <c r="C40" s="24">
        <v>148.19999999999999</v>
      </c>
      <c r="D40" s="23">
        <v>2.56055363321799E-2</v>
      </c>
      <c r="E40" s="25">
        <v>3498</v>
      </c>
      <c r="F40" s="23">
        <v>4.7970585700743496E-3</v>
      </c>
      <c r="G40" s="30">
        <v>1.5844809714201099E-2</v>
      </c>
    </row>
    <row r="41" spans="1:7" ht="15" customHeight="1" x14ac:dyDescent="0.25">
      <c r="A41" s="26">
        <v>1995</v>
      </c>
      <c r="B41" s="27">
        <v>6.5699999999999995E-2</v>
      </c>
      <c r="C41" s="28">
        <v>152.4</v>
      </c>
      <c r="D41" s="27">
        <v>2.8340080971659999E-2</v>
      </c>
      <c r="E41" s="29">
        <v>3641.9</v>
      </c>
      <c r="F41" s="27">
        <v>4.1137793024585499E-2</v>
      </c>
      <c r="G41" s="30">
        <v>1.4956268221574399E-2</v>
      </c>
    </row>
    <row r="42" spans="1:7" ht="15" customHeight="1" x14ac:dyDescent="0.25">
      <c r="A42" s="22">
        <v>1996</v>
      </c>
      <c r="B42" s="23">
        <v>6.4399999999999999E-2</v>
      </c>
      <c r="C42" s="24">
        <v>156.9</v>
      </c>
      <c r="D42" s="23">
        <v>2.9527559055118099E-2</v>
      </c>
      <c r="E42" s="25">
        <v>3820.3</v>
      </c>
      <c r="F42" s="23">
        <v>4.8985419698509003E-2</v>
      </c>
      <c r="G42" s="30">
        <v>4.7970585700743496E-3</v>
      </c>
    </row>
    <row r="43" spans="1:7" ht="15" customHeight="1" x14ac:dyDescent="0.25">
      <c r="A43" s="26">
        <v>1997</v>
      </c>
      <c r="B43" s="27">
        <v>6.3500000000000001E-2</v>
      </c>
      <c r="C43" s="28">
        <v>160.5</v>
      </c>
      <c r="D43" s="27">
        <v>2.2944550669216E-2</v>
      </c>
      <c r="E43" s="29">
        <v>4033.2</v>
      </c>
      <c r="F43" s="27">
        <v>5.5728607700965799E-2</v>
      </c>
      <c r="G43" s="30">
        <v>4.1137793024585499E-2</v>
      </c>
    </row>
    <row r="44" spans="1:7" ht="15" customHeight="1" x14ac:dyDescent="0.25">
      <c r="A44" s="22">
        <v>1998</v>
      </c>
      <c r="B44" s="23">
        <v>5.2600000000000001E-2</v>
      </c>
      <c r="C44" s="24">
        <v>163</v>
      </c>
      <c r="D44" s="23">
        <v>1.5576323987538899E-2</v>
      </c>
      <c r="E44" s="25">
        <v>4382.3999999999996</v>
      </c>
      <c r="F44" s="23">
        <v>8.6581374590895502E-2</v>
      </c>
      <c r="G44" s="30">
        <v>4.8985419698509003E-2</v>
      </c>
    </row>
    <row r="45" spans="1:7" ht="15" customHeight="1" x14ac:dyDescent="0.25">
      <c r="A45" s="26">
        <v>1999</v>
      </c>
      <c r="B45" s="27">
        <v>5.6500000000000002E-2</v>
      </c>
      <c r="C45" s="28">
        <v>166.6</v>
      </c>
      <c r="D45" s="27">
        <v>2.20858895705521E-2</v>
      </c>
      <c r="E45" s="29">
        <v>4653.2</v>
      </c>
      <c r="F45" s="27">
        <v>6.1792625045637102E-2</v>
      </c>
      <c r="G45" s="30">
        <v>5.5728607700965799E-2</v>
      </c>
    </row>
    <row r="46" spans="1:7" ht="15" customHeight="1" x14ac:dyDescent="0.25">
      <c r="A46" s="22">
        <v>2000</v>
      </c>
      <c r="B46" s="23">
        <v>6.0299999999999999E-2</v>
      </c>
      <c r="C46" s="24">
        <v>172.2</v>
      </c>
      <c r="D46" s="23">
        <v>3.3613445378151197E-2</v>
      </c>
      <c r="E46" s="25">
        <v>4917</v>
      </c>
      <c r="F46" s="23">
        <v>5.66921688300525E-2</v>
      </c>
      <c r="G46" s="30">
        <v>8.6581374590895502E-2</v>
      </c>
    </row>
    <row r="47" spans="1:7" ht="15" customHeight="1" x14ac:dyDescent="0.25">
      <c r="A47" s="26">
        <v>2001</v>
      </c>
      <c r="B47" s="27">
        <v>5.0200000000000002E-2</v>
      </c>
      <c r="C47" s="28">
        <v>177.1</v>
      </c>
      <c r="D47" s="27">
        <v>2.84552845528456E-2</v>
      </c>
      <c r="E47" s="29">
        <v>5432.5</v>
      </c>
      <c r="F47" s="27">
        <v>0.10484034980679301</v>
      </c>
      <c r="G47" s="30">
        <v>6.1792625045637102E-2</v>
      </c>
    </row>
    <row r="48" spans="1:7" ht="15" customHeight="1" x14ac:dyDescent="0.25">
      <c r="A48" s="22">
        <v>2002</v>
      </c>
      <c r="B48" s="23">
        <v>4.6100000000000002E-2</v>
      </c>
      <c r="C48" s="24">
        <v>179.9</v>
      </c>
      <c r="D48" s="23">
        <v>1.5810276679842E-2</v>
      </c>
      <c r="E48" s="25">
        <v>5742.5</v>
      </c>
      <c r="F48" s="23">
        <v>5.7063966866083803E-2</v>
      </c>
      <c r="G48" s="30">
        <v>5.66921688300525E-2</v>
      </c>
    </row>
    <row r="49" spans="1:7" ht="15" customHeight="1" x14ac:dyDescent="0.25">
      <c r="A49" s="26">
        <v>2003</v>
      </c>
      <c r="B49" s="27">
        <v>4.0099999999999997E-2</v>
      </c>
      <c r="C49" s="28">
        <v>184</v>
      </c>
      <c r="D49" s="27">
        <v>2.27904391328516E-2</v>
      </c>
      <c r="E49" s="29">
        <v>6044.3</v>
      </c>
      <c r="F49" s="27">
        <v>5.2555507183282599E-2</v>
      </c>
      <c r="G49" s="30">
        <v>0.10484034980679301</v>
      </c>
    </row>
    <row r="50" spans="1:7" ht="15" customHeight="1" x14ac:dyDescent="0.25">
      <c r="A50" s="22">
        <v>2004</v>
      </c>
      <c r="B50" s="23">
        <v>4.2700000000000002E-2</v>
      </c>
      <c r="C50" s="24">
        <v>188.9</v>
      </c>
      <c r="D50" s="23">
        <v>2.6630434782608702E-2</v>
      </c>
      <c r="E50" s="25">
        <v>6402.9</v>
      </c>
      <c r="F50" s="23">
        <v>5.9328623661962399E-2</v>
      </c>
      <c r="G50" s="30">
        <v>5.7063966866083803E-2</v>
      </c>
    </row>
    <row r="51" spans="1:7" ht="15" customHeight="1" x14ac:dyDescent="0.25">
      <c r="A51" s="26">
        <v>2005</v>
      </c>
      <c r="B51" s="27">
        <v>4.2900000000000001E-2</v>
      </c>
      <c r="C51" s="28">
        <v>195.3</v>
      </c>
      <c r="D51" s="27">
        <v>3.3880359978824798E-2</v>
      </c>
      <c r="E51" s="29">
        <v>6685.5</v>
      </c>
      <c r="F51" s="27">
        <v>4.4136250761373799E-2</v>
      </c>
      <c r="G51" s="30">
        <v>5.2555507183282599E-2</v>
      </c>
    </row>
    <row r="52" spans="1:7" ht="15" customHeight="1" x14ac:dyDescent="0.25">
      <c r="A52" s="22">
        <v>2006</v>
      </c>
      <c r="B52" s="23">
        <v>4.7899999999999998E-2</v>
      </c>
      <c r="C52" s="24">
        <v>201.6</v>
      </c>
      <c r="D52" s="23">
        <v>3.22580645161289E-2</v>
      </c>
      <c r="E52" s="25">
        <v>7064.4</v>
      </c>
      <c r="F52" s="23">
        <v>5.66748934260713E-2</v>
      </c>
      <c r="G52" s="30">
        <v>5.9328623661962399E-2</v>
      </c>
    </row>
    <row r="53" spans="1:7" ht="15" customHeight="1" x14ac:dyDescent="0.25">
      <c r="A53" s="26">
        <v>2007</v>
      </c>
      <c r="B53" s="27">
        <v>4.6300000000000001E-2</v>
      </c>
      <c r="C53" s="28">
        <v>207.3</v>
      </c>
      <c r="D53" s="27">
        <v>2.82738095238096E-2</v>
      </c>
      <c r="E53" s="29">
        <v>7468</v>
      </c>
      <c r="F53" s="27">
        <v>5.7131532755789603E-2</v>
      </c>
      <c r="G53" s="30">
        <v>4.4136250761373799E-2</v>
      </c>
    </row>
    <row r="54" spans="1:7" ht="15" customHeight="1" x14ac:dyDescent="0.25">
      <c r="A54" s="22">
        <v>2008</v>
      </c>
      <c r="B54" s="23">
        <v>3.6700000000000003E-2</v>
      </c>
      <c r="C54" s="24">
        <v>215.3</v>
      </c>
      <c r="D54" s="23">
        <v>3.8591413410516202E-2</v>
      </c>
      <c r="E54" s="25">
        <v>8183.1</v>
      </c>
      <c r="F54" s="23">
        <v>9.5755222281735497E-2</v>
      </c>
      <c r="G54" s="30">
        <v>5.66748934260713E-2</v>
      </c>
    </row>
    <row r="55" spans="1:7" ht="15" customHeight="1" x14ac:dyDescent="0.25">
      <c r="A55" s="26">
        <v>2009</v>
      </c>
      <c r="B55" s="27">
        <v>3.2599999999999997E-2</v>
      </c>
      <c r="C55" s="28">
        <v>214.5</v>
      </c>
      <c r="D55" s="27">
        <v>-3.7157454714352601E-3</v>
      </c>
      <c r="E55" s="29">
        <v>8486.9</v>
      </c>
      <c r="F55" s="27">
        <v>3.7125294814923403E-2</v>
      </c>
      <c r="G55" s="30">
        <v>5.7131532755789603E-2</v>
      </c>
    </row>
    <row r="56" spans="1:7" ht="15" customHeight="1" x14ac:dyDescent="0.25">
      <c r="A56" s="22">
        <v>2010</v>
      </c>
      <c r="B56" s="23">
        <v>3.2099999999999997E-2</v>
      </c>
      <c r="C56" s="24">
        <v>218.1</v>
      </c>
      <c r="D56" s="23">
        <v>1.6783216783216801E-2</v>
      </c>
      <c r="E56" s="25">
        <v>8809.9</v>
      </c>
      <c r="F56" s="23">
        <v>3.8058655103748097E-2</v>
      </c>
      <c r="G56" s="30">
        <v>9.5755222281735497E-2</v>
      </c>
    </row>
    <row r="57" spans="1:7" ht="15" customHeight="1" x14ac:dyDescent="0.25">
      <c r="A57" s="26">
        <v>2011</v>
      </c>
      <c r="B57" s="27">
        <v>2.7900000000000001E-2</v>
      </c>
      <c r="C57" s="28">
        <v>224.9</v>
      </c>
      <c r="D57" s="27">
        <v>3.11783585511234E-2</v>
      </c>
      <c r="E57" s="29">
        <v>9614.1</v>
      </c>
      <c r="F57" s="27">
        <v>9.1283669508167006E-2</v>
      </c>
      <c r="G57" s="30">
        <v>3.7125294814923403E-2</v>
      </c>
    </row>
    <row r="58" spans="1:7" ht="15" customHeight="1" x14ac:dyDescent="0.25">
      <c r="A58" s="22">
        <v>2012</v>
      </c>
      <c r="B58" s="23">
        <v>1.7999999999999999E-2</v>
      </c>
      <c r="C58" s="24">
        <v>229.6</v>
      </c>
      <c r="D58" s="23">
        <v>2.08981769675411E-2</v>
      </c>
      <c r="E58" s="25">
        <v>10449.6</v>
      </c>
      <c r="F58" s="23">
        <v>8.6903610322339106E-2</v>
      </c>
      <c r="G58" s="30">
        <v>3.8058655103748097E-2</v>
      </c>
    </row>
    <row r="59" spans="1:7" ht="15" customHeight="1" x14ac:dyDescent="0.25">
      <c r="A59" s="26">
        <v>2013</v>
      </c>
      <c r="B59" s="27">
        <v>2.35E-2</v>
      </c>
      <c r="C59" s="28">
        <v>233</v>
      </c>
      <c r="D59" s="27">
        <v>1.4808362369338E-2</v>
      </c>
      <c r="E59" s="29">
        <v>10986.2</v>
      </c>
      <c r="F59" s="27">
        <v>5.1351247894656303E-2</v>
      </c>
      <c r="G59" s="30">
        <v>9.1283669508167006E-2</v>
      </c>
    </row>
    <row r="60" spans="1:7" ht="15" customHeight="1" x14ac:dyDescent="0.25">
      <c r="A60" s="22">
        <v>2014</v>
      </c>
      <c r="B60" s="23">
        <v>2.5399999999999999E-2</v>
      </c>
      <c r="C60" s="24">
        <v>236.7</v>
      </c>
      <c r="D60" s="23">
        <v>1.58798283261802E-2</v>
      </c>
      <c r="E60" s="25">
        <v>11643.6</v>
      </c>
      <c r="F60" s="23">
        <v>5.9838706741184397E-2</v>
      </c>
      <c r="G60" s="30">
        <v>8.6903610322339106E-2</v>
      </c>
    </row>
    <row r="61" spans="1:7" ht="15" customHeight="1" x14ac:dyDescent="0.25">
      <c r="A61" s="26">
        <v>2015</v>
      </c>
      <c r="B61" s="27">
        <v>2.1399999999999999E-2</v>
      </c>
      <c r="C61" s="28">
        <v>237</v>
      </c>
      <c r="D61" s="27">
        <v>1.2674271229404801E-3</v>
      </c>
      <c r="E61" s="29">
        <v>12348</v>
      </c>
      <c r="F61" s="27">
        <v>6.0496753581366601E-2</v>
      </c>
      <c r="G61" s="30">
        <v>5.1351247894656303E-2</v>
      </c>
    </row>
    <row r="62" spans="1:7" ht="15" customHeight="1" x14ac:dyDescent="0.25">
      <c r="A62" s="22">
        <v>2016</v>
      </c>
      <c r="B62" s="23">
        <v>1.84E-2</v>
      </c>
      <c r="C62" s="24">
        <v>240</v>
      </c>
      <c r="D62" s="23">
        <v>1.26582278481013E-2</v>
      </c>
      <c r="E62" s="25">
        <v>13206.4</v>
      </c>
      <c r="F62" s="23">
        <v>6.9517330741820496E-2</v>
      </c>
      <c r="G62" s="30">
        <v>5.9838706741184397E-2</v>
      </c>
    </row>
    <row r="63" spans="1:7" ht="15" customHeight="1" x14ac:dyDescent="0.25">
      <c r="A63" s="26">
        <v>2017</v>
      </c>
      <c r="B63" s="27">
        <v>2.3300000000000001E-2</v>
      </c>
      <c r="C63" s="28">
        <v>245.1</v>
      </c>
      <c r="D63" s="27">
        <v>2.1250000000000002E-2</v>
      </c>
      <c r="E63" s="29">
        <v>13849.5</v>
      </c>
      <c r="F63" s="27">
        <v>4.8696086745820197E-2</v>
      </c>
      <c r="G63" s="30">
        <v>6.0496753581366601E-2</v>
      </c>
    </row>
    <row r="64" spans="1:7" ht="15" customHeight="1" x14ac:dyDescent="0.25">
      <c r="A64" s="22">
        <v>2018</v>
      </c>
      <c r="B64" s="23">
        <v>2.9100000000000001E-2</v>
      </c>
      <c r="C64" s="24">
        <v>251.1</v>
      </c>
      <c r="D64" s="23">
        <v>2.4479804161566698E-2</v>
      </c>
      <c r="E64" s="25">
        <v>14351.2</v>
      </c>
      <c r="F64" s="23">
        <v>3.6225134481389303E-2</v>
      </c>
      <c r="G64" s="30">
        <v>6.9517330741820496E-2</v>
      </c>
    </row>
    <row r="65" spans="1:7" ht="15" customHeight="1" x14ac:dyDescent="0.25">
      <c r="A65" s="26">
        <v>2019</v>
      </c>
      <c r="B65" s="27">
        <v>2.1399999999999999E-2</v>
      </c>
      <c r="C65" s="28">
        <v>255.7</v>
      </c>
      <c r="D65" s="27">
        <v>1.83193946634807E-2</v>
      </c>
      <c r="E65" s="29">
        <v>15328.2</v>
      </c>
      <c r="F65" s="27">
        <v>6.8077930765371497E-2</v>
      </c>
      <c r="G65" s="30">
        <v>4.8696086745820197E-2</v>
      </c>
    </row>
    <row r="66" spans="1:7" ht="15" customHeight="1" x14ac:dyDescent="0.25">
      <c r="A66" s="22">
        <v>2020</v>
      </c>
      <c r="B66" s="23">
        <v>8.8999999999999999E-3</v>
      </c>
      <c r="C66" s="24">
        <v>258.8</v>
      </c>
      <c r="D66" s="23">
        <v>1.21235823230349E-2</v>
      </c>
      <c r="E66" s="25">
        <v>19117.599999999999</v>
      </c>
      <c r="F66" s="23">
        <v>0.24721754674391</v>
      </c>
      <c r="G66" s="30">
        <v>3.6225134481389303E-2</v>
      </c>
    </row>
    <row r="67" spans="1:7" ht="15" customHeight="1" x14ac:dyDescent="0.25">
      <c r="A67" s="26">
        <v>2021</v>
      </c>
      <c r="B67" s="27">
        <v>1.44E-2</v>
      </c>
      <c r="C67" s="28">
        <v>271</v>
      </c>
      <c r="D67" s="27">
        <v>4.7140649149922699E-2</v>
      </c>
      <c r="E67" s="29">
        <v>21638.1</v>
      </c>
      <c r="F67" s="27">
        <v>0.131841862995355</v>
      </c>
      <c r="G67" s="30">
        <v>6.8077930765371497E-2</v>
      </c>
    </row>
    <row r="68" spans="1:7" ht="15" customHeight="1" x14ac:dyDescent="0.25">
      <c r="A68" s="22">
        <v>2022</v>
      </c>
      <c r="B68" s="23">
        <v>2.9499999999999998E-2</v>
      </c>
      <c r="C68" s="24">
        <v>292.7</v>
      </c>
      <c r="D68" s="23">
        <v>8.0073800738007295E-2</v>
      </c>
      <c r="E68" s="25">
        <v>21209.599999999999</v>
      </c>
      <c r="F68" s="23">
        <v>-1.98030326137692E-2</v>
      </c>
      <c r="G68" s="30">
        <v>0.24721754674391</v>
      </c>
    </row>
    <row r="69" spans="1:7" x14ac:dyDescent="0.25">
      <c r="A69" s="26">
        <v>2023</v>
      </c>
      <c r="B69" s="27">
        <v>3.9600000000000003E-2</v>
      </c>
      <c r="C69" s="28">
        <v>304.7</v>
      </c>
      <c r="D69" s="27">
        <v>4.0997608472839099E-2</v>
      </c>
      <c r="E69" s="29">
        <v>20865.3</v>
      </c>
      <c r="F69" s="27">
        <v>-1.6233215147857499E-2</v>
      </c>
      <c r="G69" s="30">
        <v>0.131841862995355</v>
      </c>
    </row>
    <row r="70" spans="1:7" x14ac:dyDescent="0.25">
      <c r="A70" s="22">
        <v>2024</v>
      </c>
      <c r="B70" s="23">
        <v>4.2099999999999999E-2</v>
      </c>
      <c r="C70" s="24">
        <v>314.2</v>
      </c>
      <c r="D70" s="23">
        <v>3.1178208073514901E-2</v>
      </c>
      <c r="E70" s="25">
        <v>21535.8</v>
      </c>
      <c r="F70" s="23">
        <v>3.2134692527785398E-2</v>
      </c>
      <c r="G70" s="30">
        <v>-1.98030326137692E-2</v>
      </c>
    </row>
    <row r="71" spans="1:7" ht="15" customHeight="1" x14ac:dyDescent="0.25">
      <c r="A71" s="26">
        <v>2025</v>
      </c>
      <c r="B71" s="30">
        <v>4.2900000000000001E-2</v>
      </c>
      <c r="C71">
        <v>322.2</v>
      </c>
      <c r="D71" s="30">
        <v>2.54614894971356E-2</v>
      </c>
      <c r="E71" s="29">
        <v>22298.1</v>
      </c>
      <c r="F71" s="27">
        <v>3.5396874042292303E-2</v>
      </c>
      <c r="G71" s="30">
        <v>-1.6233215147857499E-2</v>
      </c>
    </row>
    <row r="72" spans="1:7" ht="15" customHeight="1" x14ac:dyDescent="0.25"/>
    <row r="73" spans="1:7" ht="15" customHeight="1" x14ac:dyDescent="0.25"/>
    <row r="74" spans="1:7" ht="15" customHeight="1" x14ac:dyDescent="0.25">
      <c r="A74" s="20" t="s">
        <v>79</v>
      </c>
    </row>
    <row r="75" spans="1:7" x14ac:dyDescent="0.25">
      <c r="A75" s="16" t="s">
        <v>14</v>
      </c>
      <c r="B75" s="17" t="s">
        <v>15</v>
      </c>
    </row>
    <row r="76" spans="1:7" x14ac:dyDescent="0.25">
      <c r="A76" s="18" t="s">
        <v>19</v>
      </c>
      <c r="B76" s="19">
        <f>CORREL(D6:D71,B6:B71)</f>
        <v>0.62188398263667799</v>
      </c>
    </row>
    <row r="77" spans="1:7" x14ac:dyDescent="0.25">
      <c r="A77" s="18" t="s">
        <v>20</v>
      </c>
      <c r="B77" s="19">
        <f>CORREL(F6:F71,D6:D71)</f>
        <v>6.607238288978734E-2</v>
      </c>
    </row>
  </sheetData>
  <mergeCells count="2">
    <mergeCell ref="A2:F2"/>
    <mergeCell ref="A1:F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CPI &amp; Cap Rates NAREIT (impied)</vt:lpstr>
      <vt:lpstr>NAREIT DATA</vt:lpstr>
      <vt:lpstr>CPI &amp; M2 Extended (1962+)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Charles Weintraub</cp:lastModifiedBy>
  <cp:revision>0</cp:revision>
  <dcterms:created xsi:type="dcterms:W3CDTF">2026-02-10T23:01:51Z</dcterms:created>
  <dcterms:modified xsi:type="dcterms:W3CDTF">2026-02-21T13:47:46Z</dcterms:modified>
  <dc:language>en-US</dc:language>
</cp:coreProperties>
</file>