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Code Files/"/>
    </mc:Choice>
  </mc:AlternateContent>
  <xr:revisionPtr revIDLastSave="1" documentId="11_8521CACEB5193D25F94F937F08E4577C1AD79215" xr6:coauthVersionLast="47" xr6:coauthVersionMax="47" xr10:uidLastSave="{6360231E-65C1-43F1-AA55-BC64114DFE13}"/>
  <bookViews>
    <workbookView xWindow="-28920" yWindow="-45" windowWidth="29040" windowHeight="15720" tabRatio="500" xr2:uid="{00000000-000D-0000-FFFF-FFFF00000000}"/>
  </bookViews>
  <sheets>
    <sheet name="CRE42_Composite" sheetId="1" r:id="rId1"/>
    <sheet name="Source_Detail" sheetId="2" r:id="rId2"/>
    <sheet name="Q4_2025_Snapshot" sheetId="3" r:id="rId3"/>
    <sheet name="Supply_Dynamics" sheetId="4" r:id="rId4"/>
    <sheet name="Weighting" sheetId="5" r:id="rId5"/>
    <sheet name="CW_Metro_Quarterly" sheetId="6" r:id="rId6"/>
    <sheet name="Methodology" sheetId="7" r:id="rId7"/>
    <sheet name="Sources" sheetId="8"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6" i="6" l="1"/>
  <c r="G35" i="6"/>
  <c r="G34" i="6"/>
  <c r="G33" i="6"/>
  <c r="G32" i="6"/>
  <c r="G31" i="6"/>
  <c r="G30" i="6"/>
  <c r="G29" i="6"/>
  <c r="G28" i="6"/>
  <c r="G27" i="6"/>
  <c r="G26" i="6"/>
  <c r="G25" i="6"/>
  <c r="G24" i="6"/>
  <c r="G23" i="6"/>
  <c r="G22" i="6"/>
  <c r="G21" i="6"/>
  <c r="G20" i="6"/>
  <c r="G19" i="6"/>
  <c r="G18" i="6"/>
  <c r="G17" i="6"/>
  <c r="G16" i="6"/>
  <c r="G15" i="6"/>
  <c r="G14" i="6"/>
  <c r="G13" i="6"/>
  <c r="G12" i="6"/>
  <c r="G11" i="6"/>
  <c r="G9" i="6"/>
  <c r="G8" i="6"/>
  <c r="G7" i="6"/>
  <c r="G6" i="6"/>
  <c r="G5" i="6"/>
</calcChain>
</file>

<file path=xl/sharedStrings.xml><?xml version="1.0" encoding="utf-8"?>
<sst xmlns="http://schemas.openxmlformats.org/spreadsheetml/2006/main" count="333" uniqueCount="251">
  <si>
    <t>CRE42 Composite: U.S. Office Market Quarterly Data, Q1 2019 – Q4 2025</t>
  </si>
  <si>
    <t>Market-Cap Weighted Average of CBRE, JLL, Colliers, and Cushman &amp; Wakefield</t>
  </si>
  <si>
    <t>Weights (end-of-2025 market cap): CBRE 63.3% | JLL 21.6% | Colliers 10.1% | C&amp;W 5.0%</t>
  </si>
  <si>
    <t>* Pre-Q4 2024 values estimated from published charts. Q4 2024–Q4 2025 from reported tabular data. See Methodology tab.</t>
  </si>
  <si>
    <t>Quarter</t>
  </si>
  <si>
    <t>CRE42 Composite
Vacancy Rate (%)</t>
  </si>
  <si>
    <t>CRE42 Composite
Net Absorption (MSF)</t>
  </si>
  <si>
    <t>CRE42 Composite
Under Construction (MSF)</t>
  </si>
  <si>
    <t>CRE42 Composite
Asking Rent ($/SF)</t>
  </si>
  <si>
    <t>Data Quality</t>
  </si>
  <si>
    <t>Year</t>
  </si>
  <si>
    <t>Quarter #</t>
  </si>
  <si>
    <t>Q1 2019</t>
  </si>
  <si>
    <t>Estimated*</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</si>
  <si>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</si>
  <si>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</si>
  <si>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</si>
  <si>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</si>
  <si>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</si>
  <si>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</si>
  <si>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</si>
  <si>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</si>
  <si>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</si>
  <si>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</si>
  <si>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</si>
  <si>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</si>
  <si>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</si>
  <si>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</si>
  <si>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</si>
  <si>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</si>
  <si>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</si>
  <si>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</si>
  <si>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</si>
  <si>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</si>
  <si>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</si>
  <si>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</si>
  <si>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</si>
  <si>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Reported</t>
  </si>
  <si>
    <t>Q1 2025</t>
  </si>
  <si>
    <t>Q2 2025</t>
  </si>
  <si>
    <t>Q3 2025</t>
  </si>
  <si>
    <t>Q4 2025</t>
  </si>
  <si>
    <t>Annual Summary (Market-Cap Weighted)</t>
  </si>
  <si>
    <t>Year-End Vacancy (%)</t>
  </si>
  <si>
    <t>Annual Net Absorption (MSF)</t>
  </si>
  <si>
    <t>Year-End U/C (MSF)</t>
  </si>
  <si>
    <t>Year-End Asking Rent ($/SF)</t>
  </si>
  <si>
    <t>2019</t>
  </si>
  <si>
    <t>2020</t>
  </si>
  <si>
    <t>2021</t>
  </si>
  <si>
    <t>2022</t>
  </si>
  <si>
    <t>2023</t>
  </si>
  <si>
    <t>2024</t>
  </si>
  <si>
    <t>2025</t>
  </si>
  <si>
    <t>Individual Brokerage Data: Quarterly Estimates, Q1 2019 – Q4 2025</t>
  </si>
  <si>
    <t>CBRE
Vacancy (%)</t>
  </si>
  <si>
    <t>C&amp;W
Vacancy (%)</t>
  </si>
  <si>
    <t>JLL
Vacancy (%)</t>
  </si>
  <si>
    <t>Colliers
Vacancy (%)</t>
  </si>
  <si>
    <t>CBRE
Absorption (MSF)</t>
  </si>
  <si>
    <t>C&amp;W
Absorption (MSF)</t>
  </si>
  <si>
    <t>JLL
Absorption (MSF)</t>
  </si>
  <si>
    <t>Colliers
Absorption (MSF)</t>
  </si>
  <si>
    <t>CBRE
U/C (MSF)</t>
  </si>
  <si>
    <t>C&amp;W
U/C (MSF)</t>
  </si>
  <si>
    <t>JLL
U/C (MSF)</t>
  </si>
  <si>
    <t>Colliers
U/C (MSF)</t>
  </si>
  <si>
    <t>CBRE
Rent ($/SF)</t>
  </si>
  <si>
    <t>C&amp;W
Rent ($/SF)</t>
  </si>
  <si>
    <t>JLL
Rent ($/SF)</t>
  </si>
  <si>
    <t>Colliers
Rent ($/SF)</t>
  </si>
  <si>
    <t>U.S. Office Market: Q4 2025 Cross-Brokerage Comparison</t>
  </si>
  <si>
    <t>CRE42 Composite weighted by end-of-2025 market capitalization</t>
  </si>
  <si>
    <t>Metric</t>
  </si>
  <si>
    <t>CBRE
(63.3%)</t>
  </si>
  <si>
    <t>JLL
(21.6%)</t>
  </si>
  <si>
    <t>Colliers
(10.1%)</t>
  </si>
  <si>
    <t>C&amp;W
(5.0%)</t>
  </si>
  <si>
    <t>CRE42
Composite</t>
  </si>
  <si>
    <t>Spread</t>
  </si>
  <si>
    <t>Tracked Inventory (BSF)</t>
  </si>
  <si>
    <t>~4.5</t>
  </si>
  <si>
    <t>4.8</t>
  </si>
  <si>
    <t>6.1</t>
  </si>
  <si>
    <t>5.4</t>
  </si>
  <si>
    <t>—</t>
  </si>
  <si>
    <t>1.6</t>
  </si>
  <si>
    <t>Overall Vacancy Rate (%)</t>
  </si>
  <si>
    <t>4.0 pp</t>
  </si>
  <si>
    <t>Q4 2025 Net Absorption (MSF)</t>
  </si>
  <si>
    <t>7.2</t>
  </si>
  <si>
    <t>Full-Year 2025 Net Absorption (MSF)</t>
  </si>
  <si>
    <t>27.7</t>
  </si>
  <si>
    <t>Under Construction (MSF)</t>
  </si>
  <si>
    <t>12.0</t>
  </si>
  <si>
    <t>Asking Rent ($/SF)</t>
  </si>
  <si>
    <t>$2.75</t>
  </si>
  <si>
    <t>Rent Basis</t>
  </si>
  <si>
    <t>Direct Avg, FSG</t>
  </si>
  <si>
    <t>Direct Asking</t>
  </si>
  <si>
    <t>All Classes, FS</t>
  </si>
  <si>
    <t>Overall, All Classes</t>
  </si>
  <si>
    <t>Consecutive Positive Absorption Qtrs</t>
  </si>
  <si>
    <t>Sublease Availability (MSF)</t>
  </si>
  <si>
    <t>n/a</t>
  </si>
  <si>
    <t>Full-Year 2025 Leasing (MSF)</t>
  </si>
  <si>
    <t>335*</t>
  </si>
  <si>
    <t>Notes:</t>
  </si>
  <si>
    <t>• CRE42 Composite weighted by end-of-2025 market capitalization: CBRE ~$47B, JLL ~$16B, Colliers ~$7.5B, C&amp;W ~$3.7B.</t>
  </si>
  <si>
    <t>• Inventory differences explain most metric variation. Colliers tracks 6.1B SF (incl. buildings &gt;10,000 SF); CBRE tracks ~4.5B SF of larger competitive properties.</t>
  </si>
  <si>
    <t>• Absorption spread (27.7 MSF) driven by treatment of demolished/converted inventory. C&amp;W counts occupied space lost to demolition as negative absorption; CBRE may not.</t>
  </si>
  <si>
    <t>• JLL total vacancy (22.2%) includes occupied sublease space; their direct vacancy (20.1%) is more comparable to other firms.</t>
  </si>
  <si>
    <t>• C&amp;W leasing figure (335M) includes renewals; CBRE/JLL figures include only new leases ≥10,000 SF.</t>
  </si>
  <si>
    <t>• 'Spread' column shows the range between highest and lowest reported values across the four firms.</t>
  </si>
  <si>
    <t>U.S. Office Supply Dynamics: New Completions vs. Inventory Removals, 2019–2025</t>
  </si>
  <si>
    <t>Estimated from CBRE, JLL, C&amp;W, and Colliers reports. All figures in millions of square feet (MSF).</t>
  </si>
  <si>
    <t>New Completions
(MSF)</t>
  </si>
  <si>
    <t>Inventory Removals
(MSF)</t>
  </si>
  <si>
    <t>Net New Supply
(MSF)</t>
  </si>
  <si>
    <t>Cumulative Net
Since 2019 (MSF)</t>
  </si>
  <si>
    <t>Data Notes:</t>
  </si>
  <si>
    <t>• New Completions: Weighted estimate from CBRE (15 MSF), JLL (~25 MSF), C&amp;W (~18 MSF), and Colliers (18.8 MSF) for 2025.</t>
  </si>
  <si>
    <t>• Inventory Removals: Includes demolitions and conversions to residential, lab, hotel, and other uses.</t>
  </si>
  <si>
    <t xml:space="preserve">  JLL reports ~40 MSF removed in 2025. C&amp;W reports 20.7 MSF removed over 6 quarters ending Q4 2025.</t>
  </si>
  <si>
    <t xml:space="preserve">  Colliers reports 100+ MSF in cumulative office removals since 2020.</t>
  </si>
  <si>
    <t>• Pre-2023 removal estimates are approximate; systematic tracking began ~2023 as conversions accelerated.</t>
  </si>
  <si>
    <t>• Net New Supply turned negative in 2024 for the first time in modern records, indicating total U.S. office inventory is shrinking.</t>
  </si>
  <si>
    <t>CRE42 Composite: Market-Capitalization Weighting</t>
  </si>
  <si>
    <t>Brokerage</t>
  </si>
  <si>
    <t>Ticker</t>
  </si>
  <si>
    <t>Market Cap
(End of 2025, $B)</t>
  </si>
  <si>
    <t>Weight</t>
  </si>
  <si>
    <t>CBRE</t>
  </si>
  <si>
    <t>NYSE: CBRE</t>
  </si>
  <si>
    <t>Jones Lang LaSalle (JLL)</t>
  </si>
  <si>
    <t>NYSE: JLL</t>
  </si>
  <si>
    <t>Colliers International</t>
  </si>
  <si>
    <t>NASDAQ: CIGI</t>
  </si>
  <si>
    <t>Cushman &amp; Wakefield</t>
  </si>
  <si>
    <t>NYSE: CWK</t>
  </si>
  <si>
    <t>Total</t>
  </si>
  <si>
    <t>Weighting Rationale:</t>
  </si>
  <si>
    <t>Market capitalization reflects the market's assessment of each firm's scale, data quality, market coverage, and analytical</t>
  </si>
  <si>
    <t>capabilities. CBRE's dominant weight (~63%) is appropriate given their position as the world's largest CRE services firm</t>
  </si>
  <si>
    <t>by revenue and their extensive property-level data collection. JLL (~22%) provides the second-largest weight, reflecting</t>
  </si>
  <si>
    <t>their substantial global research platform. Colliers (~10%) and C&amp;W (~5%) provide additional perspective from different</t>
  </si>
  <si>
    <t>property universe definitions.</t>
  </si>
  <si>
    <t>Market caps are approximate end-of-2025 values based on publicly available data. Weights are fixed to avoid</t>
  </si>
  <si>
    <t>rebalancing noise; they will be reviewed annually.</t>
  </si>
  <si>
    <t>Cushman &amp; Wakefield: Quarterly Net Absorption by Market, Q4 2024 – Q4 2025</t>
  </si>
  <si>
    <t>Source: C&amp;W MarketBeat U.S. Office Q4 2025, Page 3. All figures in square feet.</t>
  </si>
  <si>
    <t>Market</t>
  </si>
  <si>
    <t>Q4 2025p</t>
  </si>
  <si>
    <t>2025 YTD</t>
  </si>
  <si>
    <t>United States</t>
  </si>
  <si>
    <t>Northeast</t>
  </si>
  <si>
    <t>Midwest</t>
  </si>
  <si>
    <t>South</t>
  </si>
  <si>
    <t>West</t>
  </si>
  <si>
    <t>New York - Midtown</t>
  </si>
  <si>
    <t>San Jose, CA*</t>
  </si>
  <si>
    <t>Dallas, TX</t>
  </si>
  <si>
    <t>New Jersey - Northern</t>
  </si>
  <si>
    <t>Cleveland, OH</t>
  </si>
  <si>
    <t>New York - Midtown South</t>
  </si>
  <si>
    <t>Austin, TX</t>
  </si>
  <si>
    <t>Phoenix, AZ</t>
  </si>
  <si>
    <t>Charlotte, NC</t>
  </si>
  <si>
    <t>Nashville, TN</t>
  </si>
  <si>
    <t>Chicago, IL</t>
  </si>
  <si>
    <t>San Francisco, CA</t>
  </si>
  <si>
    <t>Boston, MA</t>
  </si>
  <si>
    <t>Denver, CO</t>
  </si>
  <si>
    <t>Seattle, WA</t>
  </si>
  <si>
    <t>Portland, OR</t>
  </si>
  <si>
    <t>Houston, TX</t>
  </si>
  <si>
    <t>Philadelphia, PA</t>
  </si>
  <si>
    <t>Los Angeles Non-CBD</t>
  </si>
  <si>
    <t>Washington, DC</t>
  </si>
  <si>
    <t>Tampa, FL</t>
  </si>
  <si>
    <t>Salt Lake City, UT</t>
  </si>
  <si>
    <t>Atlanta, GA</t>
  </si>
  <si>
    <t>Miami, FL</t>
  </si>
  <si>
    <t>Minneapolis/St. Paul, MN</t>
  </si>
  <si>
    <t>Kansas City, MO</t>
  </si>
  <si>
    <t>CRE42 Composite Methodology</t>
  </si>
  <si>
    <t>Overview</t>
  </si>
  <si>
    <t>The CRE42 Composite is a market-capitalization-weighted average of metrics reported by the four largest publicly traded U.S. commercial real estate brokerages: CBRE (NYSE: CBRE), Jones Lang LaSalle (NYSE: JLL), Colliers International (NASDAQ: CIGI), and Cushman &amp; Wakefield (NYSE: CWK).</t>
  </si>
  <si>
    <t>Market-Cap Weighting</t>
  </si>
  <si>
    <t>Weights are based on approximate end-of-2025 market capitalizations: CBRE ~$47B (63.3%), JLL ~$16B (21.6%), Colliers ~$7.5B (10.1%), C&amp;W ~$3.7B (5.0%). This approach gives greater influence to firms with larger research platforms and more extensive property-level data coverage. Weights are fixed annually to avoid rebalancing noise.</t>
  </si>
  <si>
    <t>Why Not Equal Weight?</t>
  </si>
  <si>
    <t>Equal weighting would give C&amp;W (which tracks 5.4B SF and had negative 2025 absorption due to its methodology for counting demolished occupied space) the same influence as CBRE (which tracks ~4.5B SF of institutional-quality properties and reported +21M SF absorption). Market-cap weighting provides a reasonable proxy for each firm's data depth and market relevance without requiring subjective quality judgments.</t>
  </si>
  <si>
    <t>Why Metrics Differ</t>
  </si>
  <si>
    <t>Each brokerage tracks a different universe of U.S. office properties. Colliers tracks the broadest set at approximately 6.1 billion SF, including properties as small as 10,000 SF. C&amp;W tracks approximately 5.4 billion SF. JLL tracks approximately 4.8 billion SF. CBRE tracks an estimated 4.5 billion SF of larger competitive properties. Differences in building inclusion criteria, owner-occupied exclusions, government buildings, and R&amp;D/flex classification account for most metric variation.</t>
  </si>
  <si>
    <t>Vacancy Rate</t>
  </si>
  <si>
    <t>The composite vacancy rate is a weighted average of each firm's reported overall vacancy rate. JLL reports both 'total vacancy' (22.2%, including occupied sublease) and 'direct vacancy' (20.1%, excluding sublease). We use JLL's total vacancy for consistency since the other three firms include vacant sublease space in their overall figures.</t>
  </si>
  <si>
    <t>Net Absorption</t>
  </si>
  <si>
    <t>Net absorption is weighted as raw MSF. This is an approximation because the four firms track different inventory sizes. The 28M SF spread between CBRE (+21M) and C&amp;W (-6.7M) in 2025 is primarily driven by how each firm accounts for ~40M SF of demolished or converted inventory.</t>
  </si>
  <si>
    <t>Supply Dynamics</t>
  </si>
  <si>
    <t>The Supply Dynamics tab estimates annual new completions and inventory removals (demolitions + conversions). These figures are approximate, synthesized from all four brokerage reports. Systematic tracking of inventory removals began around 2023; earlier estimates are rougher. JLL reports ~40M SF removed in 2025. C&amp;W reports 20.7M SF removed over 6 quarters. Colliers cites 100+ MSF total since 2020.</t>
  </si>
  <si>
    <t>For Q4 2024 through Q4 2025, all four firms provide tabular data extracted directly from reports. For Q1 2019 through Q3 2024, values are estimated by reading published quarterly charts. Chart-estimated values are approximate (±1-2 pp for vacancy, ±3-5 MSF for absorption) and are indicated with italic formatting and yellow highlight.</t>
  </si>
  <si>
    <t>Sources</t>
  </si>
  <si>
    <t>1. CBRE Research. U.S. Office Figures, Q4 2025.</t>
  </si>
  <si>
    <t>2. Cushman &amp; Wakefield. MarketBeat: United States Office, Q4 2025.</t>
  </si>
  <si>
    <t>3. JLL Research. United States Office Market Dynamics, Q4 2025.</t>
  </si>
  <si>
    <t>4. Colliers. U.S. National Office Outlook, Q4 2025.</t>
  </si>
  <si>
    <t>5. Colliers. U.S. Office Market Statistics, Q4 2025.</t>
  </si>
  <si>
    <t>6. U.S. Bureau of Labor Statistics. Office-using employment data.</t>
  </si>
  <si>
    <t>Prepared by</t>
  </si>
  <si>
    <t>CRE42.com — Educational resource for commercial real estate analysis</t>
  </si>
  <si>
    <t>Date</t>
  </si>
  <si>
    <t>February 2026</t>
  </si>
  <si>
    <t>Data Sources</t>
  </si>
  <si>
    <t>#</t>
  </si>
  <si>
    <t>Source</t>
  </si>
  <si>
    <t>Report</t>
  </si>
  <si>
    <t>Period</t>
  </si>
  <si>
    <t>Key Metrics Used</t>
  </si>
  <si>
    <t>Access</t>
  </si>
  <si>
    <t>1</t>
  </si>
  <si>
    <t>CBRE Research</t>
  </si>
  <si>
    <t>U.S. Office Figures, Q4 2025</t>
  </si>
  <si>
    <t>Q1 2019–Q4 2025</t>
  </si>
  <si>
    <t>Vacancy, absorption, completions, rents, sublease, construction pipeline, prime vs. non-prime</t>
  </si>
  <si>
    <t>cbre.com/insights</t>
  </si>
  <si>
    <t>2</t>
  </si>
  <si>
    <t>JLL Research</t>
  </si>
  <si>
    <t>U.S. Office Market Dynamics, Q4 2025</t>
  </si>
  <si>
    <t>2016–2025 (charts)</t>
  </si>
  <si>
    <t>Vacancy, absorption, deliveries, rents, employment, property clock, Fortune 100 attendance</t>
  </si>
  <si>
    <t>jll.com</t>
  </si>
  <si>
    <t>3</t>
  </si>
  <si>
    <t>Colliers</t>
  </si>
  <si>
    <t>U.S. National Office Outlook, Q4 2025</t>
  </si>
  <si>
    <t>Q1 2020–Q4 2025</t>
  </si>
  <si>
    <t>Vacancy, absorption, rents, U/C, sublease, investment volume, regional data</t>
  </si>
  <si>
    <t>colliers.com/research</t>
  </si>
  <si>
    <t>4</t>
  </si>
  <si>
    <t>MarketBeat: U.S. Office, Q4 2025</t>
  </si>
  <si>
    <t>Q4 2024–Q4 2025 (tabular)</t>
  </si>
  <si>
    <t>Vacancy, absorption, rents, U/C, inventory by ~90 markets</t>
  </si>
  <si>
    <t>cushmanwakefield.com</t>
  </si>
  <si>
    <t>5</t>
  </si>
  <si>
    <t>U.S. Office Market Statistics, Q4 2025</t>
  </si>
  <si>
    <t>Summary infographic: vacancy, absorption, U/C, Class A rents</t>
  </si>
  <si>
    <t>6</t>
  </si>
  <si>
    <t>U.S. Bureau of Labor Statistics</t>
  </si>
  <si>
    <t>Employment data</t>
  </si>
  <si>
    <t>2017–2025</t>
  </si>
  <si>
    <t>Office-using employment by sector</t>
  </si>
  <si>
    <t>bls.gov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</si>
</sst>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0"/>
  </numFmts>
  <fonts count="9" x14ac:knownFonts="1">
    <font>
      <sz val="11"/>
      <color theme="1"/>
      <name val="Calibri"/>
      <family val="2"/>
      <charset val="1"/>
    </font>
    <font>
      <b/>
      <sz val="14"/>
      <color rgb="FFA31F34"/>
      <name val="Arial"/>
      <charset val="1"/>
    </font>
    <font>
      <b/>
      <sz val="11"/>
      <color rgb="FF2D2D2D"/>
      <name val="Arial"/>
      <charset val="1"/>
    </font>
    <font>
      <i/>
      <sz val="9"/>
      <color rgb="FF666666"/>
      <name val="Arial"/>
      <charset val="1"/>
    </font>
    <font>
      <b/>
      <sz val="11"/>
      <color rgb="FFFFFFFF"/>
      <name val="Arial"/>
      <charset val="1"/>
    </font>
    <font>
      <sz val="10"/>
      <color rgb="FF2D2D2D"/>
      <name val="Arial"/>
      <charset val="1"/>
    </font>
    <font>
      <i/>
      <sz val="10"/>
      <color rgb="FF666666"/>
      <name val="Arial"/>
      <charset val="1"/>
    </font>
    <font>
      <b/>
      <sz val="10"/>
      <color rgb="FF2D2D2D"/>
      <name val="Arial"/>
      <charset val="1"/>
    </font>
    <font>
      <b/>
      <sz val="10"/>
      <color rgb="FFA31F34"/>
      <name val="Arial"/>
      <charset val="1"/>
    </font>
  </fonts>
  <fills count="5">
    <fill>
      <patternFill patternType="none"/>
    </fill>
    <fill>
      <patternFill patternType="gray125"/>
    </fill>
    <fill>
      <patternFill patternType="solid">
        <fgColor rgb="FFA31F34"/>
        <bgColor rgb="FF993366"/>
      </patternFill>
    </fill>
    <fill>
      <patternFill patternType="solid">
        <fgColor rgb="FFFFF9E6"/>
        <bgColor rgb="FFF9F9F9"/>
      </patternFill>
    </fill>
    <fill>
      <patternFill patternType="solid">
        <fgColor rgb="FFD9D9D9"/>
        <bgColor rgb="FFC0C0C0"/>
      </patternFill>
    </fill>
  </fills>
  <borders count="2">
    <border>
      <left/>
      <right/>
      <top/>
      <bottom/>
      <diagonal/>
    </border>
    <border>
      <left/>
      <right/>
      <top/>
      <bottom style="thin">
        <color rgb="FFD9D9D9"/>
      </bottom>
      <diagonal/>
    </border>
  </borders>
  <cellStyleXfs count="1">
    <xf numFmtId="0" fontId="0" fillId="0" borderId="0"/>
  </cellStyleXfs>
  <cellXfs count="40">
    <xf numFmtId="0" fontId="0" fillId="0" borderId="0" xfId="0"/>
    <xf numFmtId="0" fontId="3" fillId="0" borderId="0" xfId="0" applyFont="1"/>
    <xf numFmtId="0" fontId="2" fillId="0" borderId="0" xfId="0" applyFont="1"/>
    <xf numFmtId="0" fontId="1" fillId="0" borderId="0" xfId="0" applyFont="1"/>
    <xf numFmtId="0" fontId="1" fillId="0" borderId="0" xfId="0" applyFont="1"/>
    <xf numFmtId="0" fontId="3" fillId="0" borderId="0" xfId="0" applyFont="1"/>
    <xf numFmtId="0" fontId="4" fillId="2" borderId="0" xfId="0" applyFont="1" applyFill="1" applyAlignment="1">
      <alignment horizontal="center" vertical="center" wrapText="1"/>
    </xf>
    <xf numFmtId="0" fontId="5" fillId="0" borderId="1" xfId="0" applyFont="1" applyBorder="1" applyAlignment="1">
      <alignment horizontal="center"/>
    </xf>
    <xf numFmtId="164" fontId="6"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166" fontId="6" fillId="3" borderId="1" xfId="0" applyNumberFormat="1" applyFont="1" applyFill="1" applyBorder="1" applyAlignment="1">
      <alignment horizontal="center"/>
    </xf>
    <xf numFmtId="0" fontId="3" fillId="0" borderId="1" xfId="0" applyFont="1" applyBorder="1" applyAlignment="1">
      <alignment horizontal="center"/>
    </xf>
    <xf numFmtId="1" fontId="5" fillId="0" borderId="1" xfId="0" applyNumberFormat="1" applyFont="1" applyBorder="1" applyAlignment="1">
      <alignment horizontal="center"/>
    </xf>
    <xf numFmtId="164" fontId="5" fillId="0" borderId="1" xfId="0" applyNumberFormat="1" applyFont="1" applyBorder="1" applyAlignment="1">
      <alignment horizontal="center"/>
    </xf>
    <xf numFmtId="165" fontId="5" fillId="0" borderId="1" xfId="0" applyNumberFormat="1" applyFont="1" applyBorder="1" applyAlignment="1">
      <alignment horizontal="center"/>
    </xf>
    <xf numFmtId="166" fontId="5" fillId="0" borderId="1" xfId="0" applyNumberFormat="1" applyFont="1" applyBorder="1" applyAlignment="1">
      <alignment horizontal="center"/>
    </xf>
    <xf numFmtId="0" fontId="7" fillId="4" borderId="0" xfId="0" applyFont="1" applyFill="1" applyAlignment="1">
      <alignment horizontal="center" vertical="center" wrapText="1"/>
    </xf>
    <xf numFmtId="0" fontId="5" fillId="0" borderId="0" xfId="0"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center"/>
    </xf>
    <xf numFmtId="0" fontId="7" fillId="0" borderId="0" xfId="0" applyFont="1" applyAlignment="1">
      <alignment horizontal="left"/>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166" fontId="8" fillId="0" borderId="1" xfId="0" applyNumberFormat="1" applyFont="1" applyBorder="1" applyAlignment="1">
      <alignment horizontal="center"/>
    </xf>
    <xf numFmtId="49" fontId="5" fillId="0" borderId="0" xfId="0" applyNumberFormat="1" applyFont="1" applyAlignment="1">
      <alignment horizontal="center"/>
    </xf>
    <xf numFmtId="3" fontId="5" fillId="0" borderId="1" xfId="0" applyNumberFormat="1" applyFont="1" applyBorder="1" applyAlignment="1">
      <alignment horizontal="center"/>
    </xf>
    <xf numFmtId="3" fontId="7" fillId="0" borderId="1" xfId="0" applyNumberFormat="1" applyFont="1" applyBorder="1" applyAlignment="1">
      <alignment horizontal="center"/>
    </xf>
    <xf numFmtId="3" fontId="8" fillId="0" borderId="1" xfId="0" applyNumberFormat="1" applyFont="1" applyBorder="1" applyAlignment="1">
      <alignment horizontal="center"/>
    </xf>
    <xf numFmtId="0" fontId="5" fillId="0" borderId="0" xfId="0" applyFont="1"/>
    <xf numFmtId="167" fontId="5" fillId="0" borderId="0" xfId="0" applyNumberFormat="1" applyFont="1" applyAlignment="1">
      <alignment horizontal="center"/>
    </xf>
    <xf numFmtId="164" fontId="8" fillId="0" borderId="0" xfId="0" applyNumberFormat="1" applyFont="1" applyAlignment="1">
      <alignment horizontal="center"/>
    </xf>
    <xf numFmtId="0" fontId="7" fillId="0" borderId="0" xfId="0" applyFont="1"/>
    <xf numFmtId="167" fontId="7" fillId="0" borderId="0" xfId="0" applyNumberFormat="1" applyFont="1" applyAlignment="1">
      <alignment horizontal="center"/>
    </xf>
    <xf numFmtId="164" fontId="7" fillId="0" borderId="0" xfId="0" applyNumberFormat="1" applyFont="1" applyAlignment="1">
      <alignment horizontal="center"/>
    </xf>
    <xf numFmtId="0" fontId="8" fillId="0" borderId="0" xfId="0" applyFont="1"/>
    <xf numFmtId="3" fontId="5" fillId="0" borderId="1" xfId="0" applyNumberFormat="1" applyFont="1" applyBorder="1" applyAlignment="1">
      <alignment horizontal="right"/>
    </xf>
    <xf numFmtId="3" fontId="7" fillId="0" borderId="0" xfId="0" applyNumberFormat="1" applyFont="1" applyAlignment="1">
      <alignment horizontal="right"/>
    </xf>
    <xf numFmtId="0" fontId="5" fillId="0" borderId="0" xfId="0" applyFont="1" applyAlignment="1">
      <alignment vertical="top" wrapText="1"/>
    </xf>
    <xf numFmtId="0" fontId="5"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38F"/>
      <rgbColor rgb="FFC0C0C0"/>
      <rgbColor rgb="FF878787"/>
      <rgbColor rgb="FF8FAADC"/>
      <rgbColor rgb="FFA31F34"/>
      <rgbColor rgb="FFFFF9E6"/>
      <rgbColor rgb="FFF9F9F9"/>
      <rgbColor rgb="FF660066"/>
      <rgbColor rgb="FFFF8080"/>
      <rgbColor rgb="FF0066CC"/>
      <rgbColor rgb="FFD9D9D9"/>
      <rgbColor rgb="FF000080"/>
      <rgbColor rgb="FFFF00FF"/>
      <rgbColor rgb="FFFFFF00"/>
      <rgbColor rgb="FF00FFFF"/>
      <rgbColor rgb="FF800080"/>
      <rgbColor rgb="FF800000"/>
      <rgbColor rgb="FF2D6A4F"/>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66"/>
      <rgbColor rgb="FF969696"/>
      <rgbColor rgb="FF003366"/>
      <rgbColor rgb="FF339966"/>
      <rgbColor rgb="FF003300"/>
      <rgbColor rgb="FF2D2D2D"/>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CRE42 Composite: U.S. Office Net Absorption &amp; Vacancy Rate</a:t>
            </a:r>
          </a:p>
        </c:rich>
      </c:tx>
      <c:overlay val="0"/>
      <c:spPr>
        <a:noFill/>
        <a:ln w="0">
          <a:noFill/>
        </a:ln>
      </c:spPr>
    </c:title>
    <c:autoTitleDeleted val="0"/>
    <c:plotArea>
      <c:layout/>
      <c:barChart>
        <c:barDir val="col"/>
        <c:grouping val="clustered"/>
        <c:varyColors val="0"/>
        <c:ser>
          <c:idx val="0"/>
          <c:order val="0"/>
          <c:tx>
            <c:strRef>
              <c:f>CRE42_Composite!$C$6</c:f>
              <c:strCache>
                <c:ptCount val="1"/>
                <c:pt idx="0">
                  <c:v>CRE42 Composite
Net Absorption (MSF)</c:v>
                </c:pt>
              </c:strCache>
            </c:strRef>
          </c:tx>
          <c:spPr>
            <a:solidFill>
              <a:srgbClr val="A31F34"/>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CRE42_Composite!$A$7:$A$34</c:f>
              <c:strCache>
                <c:ptCount val="28"/>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pt idx="20">
                  <c:v>Q1 2024</c:v>
                </c:pt>
                <c:pt idx="21">
                  <c:v>Q2 2024</c:v>
                </c:pt>
                <c:pt idx="22">
                  <c:v>Q3 2024</c:v>
                </c:pt>
                <c:pt idx="23">
                  <c:v>Q4 2024</c:v>
                </c:pt>
                <c:pt idx="24">
                  <c:v>Q1 2025</c:v>
                </c:pt>
                <c:pt idx="25">
                  <c:v>Q2 2025</c:v>
                </c:pt>
                <c:pt idx="26">
                  <c:v>Q3 2025</c:v>
                </c:pt>
                <c:pt idx="27">
                  <c:v>Q4 2025</c:v>
                </c:pt>
              </c:strCache>
            </c:strRef>
          </c:cat>
          <c:val>
            <c:numRef>
              <c:f>CRE42_Composite!$C$7:$C$34</c:f>
              <c:numCache>
                <c:formatCode>#,##0.0</c:formatCode>
                <c:ptCount val="28"/>
                <c:pt idx="0">
                  <c:v>9.5</c:v>
                </c:pt>
                <c:pt idx="1">
                  <c:v>11.5</c:v>
                </c:pt>
                <c:pt idx="2">
                  <c:v>7.7</c:v>
                </c:pt>
                <c:pt idx="3">
                  <c:v>14.2</c:v>
                </c:pt>
                <c:pt idx="4">
                  <c:v>6.9</c:v>
                </c:pt>
                <c:pt idx="5">
                  <c:v>-33.4</c:v>
                </c:pt>
                <c:pt idx="6">
                  <c:v>-5.4</c:v>
                </c:pt>
                <c:pt idx="7">
                  <c:v>-3.3</c:v>
                </c:pt>
                <c:pt idx="8">
                  <c:v>-7.3</c:v>
                </c:pt>
                <c:pt idx="9">
                  <c:v>8.9</c:v>
                </c:pt>
                <c:pt idx="10">
                  <c:v>6.7</c:v>
                </c:pt>
                <c:pt idx="11">
                  <c:v>13.6</c:v>
                </c:pt>
                <c:pt idx="12">
                  <c:v>5.2</c:v>
                </c:pt>
                <c:pt idx="13">
                  <c:v>3</c:v>
                </c:pt>
                <c:pt idx="14">
                  <c:v>-0.8</c:v>
                </c:pt>
                <c:pt idx="15">
                  <c:v>-5.0999999999999996</c:v>
                </c:pt>
                <c:pt idx="16">
                  <c:v>-9.3000000000000007</c:v>
                </c:pt>
                <c:pt idx="17">
                  <c:v>-11.7</c:v>
                </c:pt>
                <c:pt idx="18">
                  <c:v>-7.2</c:v>
                </c:pt>
                <c:pt idx="19">
                  <c:v>-4.9000000000000004</c:v>
                </c:pt>
                <c:pt idx="20">
                  <c:v>-4.4000000000000004</c:v>
                </c:pt>
                <c:pt idx="21">
                  <c:v>-1.4</c:v>
                </c:pt>
                <c:pt idx="22">
                  <c:v>1.4</c:v>
                </c:pt>
                <c:pt idx="23">
                  <c:v>3.6</c:v>
                </c:pt>
                <c:pt idx="24">
                  <c:v>1.6</c:v>
                </c:pt>
                <c:pt idx="25">
                  <c:v>2.8</c:v>
                </c:pt>
                <c:pt idx="26">
                  <c:v>6.9</c:v>
                </c:pt>
                <c:pt idx="27">
                  <c:v>4.9000000000000004</c:v>
                </c:pt>
              </c:numCache>
            </c:numRef>
          </c:val>
          <c:extLst>
            <c:ext xmlns:c16="http://schemas.microsoft.com/office/drawing/2014/chart" uri="{C3380CC4-5D6E-409C-BE32-E72D297353CC}">
              <c16:uniqueId val="{00000000-4257-47C6-892A-B1C31530BAA2}"/>
            </c:ext>
          </c:extLst>
        </c:ser>
        <c:dLbls>
          <c:showLegendKey val="0"/>
          <c:showVal val="0"/>
          <c:showCatName val="0"/>
          <c:showSerName val="0"/>
          <c:showPercent val="0"/>
          <c:showBubbleSize val="0"/>
        </c:dLbls>
        <c:gapWidth val="150"/>
        <c:axId val="21999523"/>
        <c:axId val="83408502"/>
      </c:barChart>
      <c:lineChart>
        <c:grouping val="standard"/>
        <c:varyColors val="0"/>
        <c:ser>
          <c:idx val="1"/>
          <c:order val="1"/>
          <c:tx>
            <c:strRef>
              <c:f>CRE42_Composite!$B$6</c:f>
              <c:strCache>
                <c:ptCount val="1"/>
                <c:pt idx="0">
                  <c:v>CRE42 Composite
Vacancy Rate (%)</c:v>
                </c:pt>
              </c:strCache>
            </c:strRef>
          </c:tx>
          <c:spPr>
            <a:ln w="24840">
              <a:solidFill>
                <a:srgbClr val="2D2D2D"/>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CRE42_Composite!$A$7:$A$34</c:f>
              <c:strCache>
                <c:ptCount val="28"/>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pt idx="20">
                  <c:v>Q1 2024</c:v>
                </c:pt>
                <c:pt idx="21">
                  <c:v>Q2 2024</c:v>
                </c:pt>
                <c:pt idx="22">
                  <c:v>Q3 2024</c:v>
                </c:pt>
                <c:pt idx="23">
                  <c:v>Q4 2024</c:v>
                </c:pt>
                <c:pt idx="24">
                  <c:v>Q1 2025</c:v>
                </c:pt>
                <c:pt idx="25">
                  <c:v>Q2 2025</c:v>
                </c:pt>
                <c:pt idx="26">
                  <c:v>Q3 2025</c:v>
                </c:pt>
                <c:pt idx="27">
                  <c:v>Q4 2025</c:v>
                </c:pt>
              </c:strCache>
            </c:strRef>
          </c:cat>
          <c:val>
            <c:numRef>
              <c:f>CRE42_Composite!$B$7:$B$34</c:f>
              <c:numCache>
                <c:formatCode>0.0%</c:formatCode>
                <c:ptCount val="28"/>
                <c:pt idx="0">
                  <c:v>0.124637466307278</c:v>
                </c:pt>
                <c:pt idx="1">
                  <c:v>0.124637466307278</c:v>
                </c:pt>
                <c:pt idx="2">
                  <c:v>0.12563746630727801</c:v>
                </c:pt>
                <c:pt idx="3">
                  <c:v>0.12563746630727801</c:v>
                </c:pt>
                <c:pt idx="4">
                  <c:v>0.12695417789757399</c:v>
                </c:pt>
                <c:pt idx="5">
                  <c:v>0.143814016172507</c:v>
                </c:pt>
                <c:pt idx="6">
                  <c:v>0.15456064690026999</c:v>
                </c:pt>
                <c:pt idx="7">
                  <c:v>0.159509433962264</c:v>
                </c:pt>
                <c:pt idx="8">
                  <c:v>0.16387601078167099</c:v>
                </c:pt>
                <c:pt idx="9">
                  <c:v>0.168141509433962</c:v>
                </c:pt>
                <c:pt idx="10">
                  <c:v>0.16992587601078199</c:v>
                </c:pt>
                <c:pt idx="11">
                  <c:v>0.166710242587601</c:v>
                </c:pt>
                <c:pt idx="12">
                  <c:v>0.165710242587601</c:v>
                </c:pt>
                <c:pt idx="13">
                  <c:v>0.16771024258760101</c:v>
                </c:pt>
                <c:pt idx="14">
                  <c:v>0.17097574123989201</c:v>
                </c:pt>
                <c:pt idx="15">
                  <c:v>0.17397574123989201</c:v>
                </c:pt>
                <c:pt idx="16">
                  <c:v>0.17709029649595701</c:v>
                </c:pt>
                <c:pt idx="17">
                  <c:v>0.18098921832884099</c:v>
                </c:pt>
                <c:pt idx="18">
                  <c:v>0.18367250673854499</c:v>
                </c:pt>
                <c:pt idx="19">
                  <c:v>0.18652156334231801</c:v>
                </c:pt>
                <c:pt idx="20">
                  <c:v>0.18915498652291099</c:v>
                </c:pt>
                <c:pt idx="21">
                  <c:v>0.19120619946091599</c:v>
                </c:pt>
                <c:pt idx="22">
                  <c:v>0.19294070080862499</c:v>
                </c:pt>
                <c:pt idx="23">
                  <c:v>0.194156334231806</c:v>
                </c:pt>
                <c:pt idx="24">
                  <c:v>0.19537196765498699</c:v>
                </c:pt>
                <c:pt idx="25">
                  <c:v>0.19678975741239901</c:v>
                </c:pt>
                <c:pt idx="26">
                  <c:v>0.196270889487871</c:v>
                </c:pt>
                <c:pt idx="27">
                  <c:v>0.19557277628032299</c:v>
                </c:pt>
              </c:numCache>
            </c:numRef>
          </c:val>
          <c:smooth val="1"/>
          <c:extLst>
            <c:ext xmlns:c16="http://schemas.microsoft.com/office/drawing/2014/chart" uri="{C3380CC4-5D6E-409C-BE32-E72D297353CC}">
              <c16:uniqueId val="{00000001-4257-47C6-892A-B1C31530BAA2}"/>
            </c:ext>
          </c:extLst>
        </c:ser>
        <c:dLbls>
          <c:showLegendKey val="0"/>
          <c:showVal val="0"/>
          <c:showCatName val="0"/>
          <c:showSerName val="0"/>
          <c:showPercent val="0"/>
          <c:showBubbleSize val="0"/>
        </c:dLbls>
        <c:hiLowLines>
          <c:spPr>
            <a:ln w="0">
              <a:noFill/>
            </a:ln>
          </c:spPr>
        </c:hiLowLines>
        <c:marker val="1"/>
        <c:smooth val="0"/>
        <c:axId val="21999523"/>
        <c:axId val="83408502"/>
      </c:lineChart>
      <c:catAx>
        <c:axId val="21999523"/>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3408502"/>
        <c:crosses val="autoZero"/>
        <c:auto val="1"/>
        <c:lblAlgn val="ctr"/>
        <c:lblOffset val="100"/>
        <c:noMultiLvlLbl val="0"/>
      </c:catAx>
      <c:valAx>
        <c:axId val="83408502"/>
        <c:scaling>
          <c:orientation val="minMax"/>
          <c:max val="20"/>
          <c:min val="-40"/>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Net Absorption (MSF)</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21999523"/>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CRE42 Composite: U.S. Office Construction Pipeline (MSF)</a:t>
            </a:r>
          </a:p>
        </c:rich>
      </c:tx>
      <c:overlay val="0"/>
      <c:spPr>
        <a:noFill/>
        <a:ln w="0">
          <a:noFill/>
        </a:ln>
      </c:spPr>
    </c:title>
    <c:autoTitleDeleted val="0"/>
    <c:plotArea>
      <c:layout/>
      <c:barChart>
        <c:barDir val="col"/>
        <c:grouping val="clustered"/>
        <c:varyColors val="0"/>
        <c:ser>
          <c:idx val="0"/>
          <c:order val="0"/>
          <c:tx>
            <c:strRef>
              <c:f>CRE42_Composite!$D$6</c:f>
              <c:strCache>
                <c:ptCount val="1"/>
                <c:pt idx="0">
                  <c:v>CRE42 Composite
Under Construction (MSF)</c:v>
                </c:pt>
              </c:strCache>
            </c:strRef>
          </c:tx>
          <c:spPr>
            <a:solidFill>
              <a:srgbClr val="4472C4"/>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CRE42_Composite!$A$7:$A$34</c:f>
              <c:strCache>
                <c:ptCount val="28"/>
                <c:pt idx="0">
                  <c:v>Q1 2019</c:v>
                </c:pt>
                <c:pt idx="1">
                  <c:v>Q2 2019</c:v>
                </c:pt>
                <c:pt idx="2">
                  <c:v>Q3 2019</c:v>
                </c:pt>
                <c:pt idx="3">
                  <c:v>Q4 2019</c:v>
                </c:pt>
                <c:pt idx="4">
                  <c:v>Q1 2020</c:v>
                </c:pt>
                <c:pt idx="5">
                  <c:v>Q2 2020</c:v>
                </c:pt>
                <c:pt idx="6">
                  <c:v>Q3 2020</c:v>
                </c:pt>
                <c:pt idx="7">
                  <c:v>Q4 2020</c:v>
                </c:pt>
                <c:pt idx="8">
                  <c:v>Q1 2021</c:v>
                </c:pt>
                <c:pt idx="9">
                  <c:v>Q2 2021</c:v>
                </c:pt>
                <c:pt idx="10">
                  <c:v>Q3 2021</c:v>
                </c:pt>
                <c:pt idx="11">
                  <c:v>Q4 2021</c:v>
                </c:pt>
                <c:pt idx="12">
                  <c:v>Q1 2022</c:v>
                </c:pt>
                <c:pt idx="13">
                  <c:v>Q2 2022</c:v>
                </c:pt>
                <c:pt idx="14">
                  <c:v>Q3 2022</c:v>
                </c:pt>
                <c:pt idx="15">
                  <c:v>Q4 2022</c:v>
                </c:pt>
                <c:pt idx="16">
                  <c:v>Q1 2023</c:v>
                </c:pt>
                <c:pt idx="17">
                  <c:v>Q2 2023</c:v>
                </c:pt>
                <c:pt idx="18">
                  <c:v>Q3 2023</c:v>
                </c:pt>
                <c:pt idx="19">
                  <c:v>Q4 2023</c:v>
                </c:pt>
                <c:pt idx="20">
                  <c:v>Q1 2024</c:v>
                </c:pt>
                <c:pt idx="21">
                  <c:v>Q2 2024</c:v>
                </c:pt>
                <c:pt idx="22">
                  <c:v>Q3 2024</c:v>
                </c:pt>
                <c:pt idx="23">
                  <c:v>Q4 2024</c:v>
                </c:pt>
                <c:pt idx="24">
                  <c:v>Q1 2025</c:v>
                </c:pt>
                <c:pt idx="25">
                  <c:v>Q2 2025</c:v>
                </c:pt>
                <c:pt idx="26">
                  <c:v>Q3 2025</c:v>
                </c:pt>
                <c:pt idx="27">
                  <c:v>Q4 2025</c:v>
                </c:pt>
              </c:strCache>
            </c:strRef>
          </c:cat>
          <c:val>
            <c:numRef>
              <c:f>CRE42_Composite!$D$7:$D$34</c:f>
              <c:numCache>
                <c:formatCode>#,##0.0</c:formatCode>
                <c:ptCount val="28"/>
                <c:pt idx="0">
                  <c:v>116.4</c:v>
                </c:pt>
                <c:pt idx="1">
                  <c:v>121.8</c:v>
                </c:pt>
                <c:pt idx="2">
                  <c:v>127.1</c:v>
                </c:pt>
                <c:pt idx="3">
                  <c:v>130.69999999999999</c:v>
                </c:pt>
                <c:pt idx="4">
                  <c:v>132.4</c:v>
                </c:pt>
                <c:pt idx="5">
                  <c:v>126.9</c:v>
                </c:pt>
                <c:pt idx="6">
                  <c:v>119.6</c:v>
                </c:pt>
                <c:pt idx="7">
                  <c:v>111.5</c:v>
                </c:pt>
                <c:pt idx="8">
                  <c:v>101.4</c:v>
                </c:pt>
                <c:pt idx="9">
                  <c:v>92.7</c:v>
                </c:pt>
                <c:pt idx="10">
                  <c:v>85.1</c:v>
                </c:pt>
                <c:pt idx="11">
                  <c:v>77.8</c:v>
                </c:pt>
                <c:pt idx="12">
                  <c:v>72.400000000000006</c:v>
                </c:pt>
                <c:pt idx="13">
                  <c:v>68.3</c:v>
                </c:pt>
                <c:pt idx="14">
                  <c:v>63</c:v>
                </c:pt>
                <c:pt idx="15">
                  <c:v>59</c:v>
                </c:pt>
                <c:pt idx="16">
                  <c:v>53.8</c:v>
                </c:pt>
                <c:pt idx="17">
                  <c:v>49.8</c:v>
                </c:pt>
                <c:pt idx="18">
                  <c:v>44.6</c:v>
                </c:pt>
                <c:pt idx="19">
                  <c:v>41.9</c:v>
                </c:pt>
                <c:pt idx="20">
                  <c:v>36.6</c:v>
                </c:pt>
                <c:pt idx="21">
                  <c:v>31.6</c:v>
                </c:pt>
                <c:pt idx="22">
                  <c:v>27.4</c:v>
                </c:pt>
                <c:pt idx="23">
                  <c:v>23.4</c:v>
                </c:pt>
                <c:pt idx="24">
                  <c:v>21.2</c:v>
                </c:pt>
                <c:pt idx="25">
                  <c:v>19.3</c:v>
                </c:pt>
                <c:pt idx="26">
                  <c:v>17.899999999999999</c:v>
                </c:pt>
                <c:pt idx="27">
                  <c:v>16.600000000000001</c:v>
                </c:pt>
              </c:numCache>
            </c:numRef>
          </c:val>
          <c:extLst>
            <c:ext xmlns:c16="http://schemas.microsoft.com/office/drawing/2014/chart" uri="{C3380CC4-5D6E-409C-BE32-E72D297353CC}">
              <c16:uniqueId val="{00000000-77BA-43A4-8EF2-D5F68675613D}"/>
            </c:ext>
          </c:extLst>
        </c:ser>
        <c:dLbls>
          <c:showLegendKey val="0"/>
          <c:showVal val="0"/>
          <c:showCatName val="0"/>
          <c:showSerName val="0"/>
          <c:showPercent val="0"/>
          <c:showBubbleSize val="0"/>
        </c:dLbls>
        <c:gapWidth val="150"/>
        <c:axId val="62895422"/>
        <c:axId val="36955522"/>
      </c:barChart>
      <c:catAx>
        <c:axId val="62895422"/>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6955522"/>
        <c:crosses val="autoZero"/>
        <c:auto val="1"/>
        <c:lblAlgn val="ctr"/>
        <c:lblOffset val="100"/>
        <c:noMultiLvlLbl val="0"/>
      </c:catAx>
      <c:valAx>
        <c:axId val="36955522"/>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Under Construction (MSF)</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2895422"/>
        <c:crosses val="autoZero"/>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U.S. Office Supply Dynamics: Completions, Removals &amp; Net New Supply</a:t>
            </a:r>
          </a:p>
        </c:rich>
      </c:tx>
      <c:overlay val="0"/>
      <c:spPr>
        <a:noFill/>
        <a:ln w="0">
          <a:noFill/>
        </a:ln>
      </c:spPr>
    </c:title>
    <c:autoTitleDeleted val="0"/>
    <c:plotArea>
      <c:layout/>
      <c:barChart>
        <c:barDir val="col"/>
        <c:grouping val="clustered"/>
        <c:varyColors val="0"/>
        <c:ser>
          <c:idx val="0"/>
          <c:order val="0"/>
          <c:tx>
            <c:strRef>
              <c:f>Supply_Dynamics!$D$4</c:f>
              <c:strCache>
                <c:ptCount val="1"/>
                <c:pt idx="0">
                  <c:v>Net New Supply
(MSF)</c:v>
                </c:pt>
              </c:strCache>
            </c:strRef>
          </c:tx>
          <c:spPr>
            <a:solidFill>
              <a:srgbClr val="8FAADC"/>
            </a:solidFill>
            <a:ln w="9360">
              <a:solidFill>
                <a:srgbClr val="F9F9F9"/>
              </a:solidFill>
              <a:round/>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Supply_Dynamics!$A$5:$A$11</c:f>
              <c:strCache>
                <c:ptCount val="7"/>
                <c:pt idx="0">
                  <c:v>2019</c:v>
                </c:pt>
                <c:pt idx="1">
                  <c:v>2020</c:v>
                </c:pt>
                <c:pt idx="2">
                  <c:v>2021</c:v>
                </c:pt>
                <c:pt idx="3">
                  <c:v>2022</c:v>
                </c:pt>
                <c:pt idx="4">
                  <c:v>2023</c:v>
                </c:pt>
                <c:pt idx="5">
                  <c:v>2024</c:v>
                </c:pt>
                <c:pt idx="6">
                  <c:v>2025</c:v>
                </c:pt>
              </c:strCache>
            </c:strRef>
          </c:cat>
          <c:val>
            <c:numRef>
              <c:f>Supply_Dynamics!$D$5:$D$11</c:f>
              <c:numCache>
                <c:formatCode>#,##0</c:formatCode>
                <c:ptCount val="7"/>
                <c:pt idx="0">
                  <c:v>50</c:v>
                </c:pt>
                <c:pt idx="1">
                  <c:v>40</c:v>
                </c:pt>
                <c:pt idx="2">
                  <c:v>25</c:v>
                </c:pt>
                <c:pt idx="3">
                  <c:v>16</c:v>
                </c:pt>
                <c:pt idx="4">
                  <c:v>7</c:v>
                </c:pt>
                <c:pt idx="5">
                  <c:v>-8</c:v>
                </c:pt>
                <c:pt idx="6">
                  <c:v>-25</c:v>
                </c:pt>
              </c:numCache>
            </c:numRef>
          </c:val>
          <c:extLst>
            <c:ext xmlns:c16="http://schemas.microsoft.com/office/drawing/2014/chart" uri="{C3380CC4-5D6E-409C-BE32-E72D297353CC}">
              <c16:uniqueId val="{00000000-81E4-4131-A4A5-1F6893C4A2D6}"/>
            </c:ext>
          </c:extLst>
        </c:ser>
        <c:dLbls>
          <c:showLegendKey val="0"/>
          <c:showVal val="0"/>
          <c:showCatName val="0"/>
          <c:showSerName val="0"/>
          <c:showPercent val="0"/>
          <c:showBubbleSize val="0"/>
        </c:dLbls>
        <c:gapWidth val="150"/>
        <c:axId val="30915960"/>
        <c:axId val="80908275"/>
      </c:barChart>
      <c:lineChart>
        <c:grouping val="standard"/>
        <c:varyColors val="0"/>
        <c:ser>
          <c:idx val="1"/>
          <c:order val="1"/>
          <c:tx>
            <c:strRef>
              <c:f>Supply_Dynamics!$B$4</c:f>
              <c:strCache>
                <c:ptCount val="1"/>
                <c:pt idx="0">
                  <c:v>New Completions
(MSF)</c:v>
                </c:pt>
              </c:strCache>
            </c:strRef>
          </c:tx>
          <c:spPr>
            <a:ln w="28080">
              <a:solidFill>
                <a:srgbClr val="2D6A4F"/>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Supply_Dynamics!$A$5:$A$11</c:f>
              <c:strCache>
                <c:ptCount val="7"/>
                <c:pt idx="0">
                  <c:v>2019</c:v>
                </c:pt>
                <c:pt idx="1">
                  <c:v>2020</c:v>
                </c:pt>
                <c:pt idx="2">
                  <c:v>2021</c:v>
                </c:pt>
                <c:pt idx="3">
                  <c:v>2022</c:v>
                </c:pt>
                <c:pt idx="4">
                  <c:v>2023</c:v>
                </c:pt>
                <c:pt idx="5">
                  <c:v>2024</c:v>
                </c:pt>
                <c:pt idx="6">
                  <c:v>2025</c:v>
                </c:pt>
              </c:strCache>
            </c:strRef>
          </c:cat>
          <c:val>
            <c:numRef>
              <c:f>Supply_Dynamics!$B$5:$B$11</c:f>
              <c:numCache>
                <c:formatCode>#,##0</c:formatCode>
                <c:ptCount val="7"/>
                <c:pt idx="0">
                  <c:v>55</c:v>
                </c:pt>
                <c:pt idx="1">
                  <c:v>48</c:v>
                </c:pt>
                <c:pt idx="2">
                  <c:v>35</c:v>
                </c:pt>
                <c:pt idx="3">
                  <c:v>28</c:v>
                </c:pt>
                <c:pt idx="4">
                  <c:v>25</c:v>
                </c:pt>
                <c:pt idx="5">
                  <c:v>20</c:v>
                </c:pt>
                <c:pt idx="6">
                  <c:v>17</c:v>
                </c:pt>
              </c:numCache>
            </c:numRef>
          </c:val>
          <c:smooth val="1"/>
          <c:extLst>
            <c:ext xmlns:c16="http://schemas.microsoft.com/office/drawing/2014/chart" uri="{C3380CC4-5D6E-409C-BE32-E72D297353CC}">
              <c16:uniqueId val="{00000001-81E4-4131-A4A5-1F6893C4A2D6}"/>
            </c:ext>
          </c:extLst>
        </c:ser>
        <c:ser>
          <c:idx val="2"/>
          <c:order val="2"/>
          <c:tx>
            <c:strRef>
              <c:f>Supply_Dynamics!$C$4</c:f>
              <c:strCache>
                <c:ptCount val="1"/>
                <c:pt idx="0">
                  <c:v>Inventory Removals
(MSF)</c:v>
                </c:pt>
              </c:strCache>
            </c:strRef>
          </c:tx>
          <c:spPr>
            <a:ln w="28080">
              <a:solidFill>
                <a:srgbClr val="A31F3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Supply_Dynamics!$A$5:$A$11</c:f>
              <c:strCache>
                <c:ptCount val="7"/>
                <c:pt idx="0">
                  <c:v>2019</c:v>
                </c:pt>
                <c:pt idx="1">
                  <c:v>2020</c:v>
                </c:pt>
                <c:pt idx="2">
                  <c:v>2021</c:v>
                </c:pt>
                <c:pt idx="3">
                  <c:v>2022</c:v>
                </c:pt>
                <c:pt idx="4">
                  <c:v>2023</c:v>
                </c:pt>
                <c:pt idx="5">
                  <c:v>2024</c:v>
                </c:pt>
                <c:pt idx="6">
                  <c:v>2025</c:v>
                </c:pt>
              </c:strCache>
            </c:strRef>
          </c:cat>
          <c:val>
            <c:numRef>
              <c:f>Supply_Dynamics!$C$5:$C$11</c:f>
              <c:numCache>
                <c:formatCode>#,##0</c:formatCode>
                <c:ptCount val="7"/>
                <c:pt idx="0">
                  <c:v>5</c:v>
                </c:pt>
                <c:pt idx="1">
                  <c:v>8</c:v>
                </c:pt>
                <c:pt idx="2">
                  <c:v>10</c:v>
                </c:pt>
                <c:pt idx="3">
                  <c:v>12</c:v>
                </c:pt>
                <c:pt idx="4">
                  <c:v>18</c:v>
                </c:pt>
                <c:pt idx="5">
                  <c:v>28</c:v>
                </c:pt>
                <c:pt idx="6">
                  <c:v>42</c:v>
                </c:pt>
              </c:numCache>
            </c:numRef>
          </c:val>
          <c:smooth val="1"/>
          <c:extLst>
            <c:ext xmlns:c16="http://schemas.microsoft.com/office/drawing/2014/chart" uri="{C3380CC4-5D6E-409C-BE32-E72D297353CC}">
              <c16:uniqueId val="{00000002-81E4-4131-A4A5-1F6893C4A2D6}"/>
            </c:ext>
          </c:extLst>
        </c:ser>
        <c:dLbls>
          <c:showLegendKey val="0"/>
          <c:showVal val="0"/>
          <c:showCatName val="0"/>
          <c:showSerName val="0"/>
          <c:showPercent val="0"/>
          <c:showBubbleSize val="0"/>
        </c:dLbls>
        <c:hiLowLines>
          <c:spPr>
            <a:ln w="0">
              <a:noFill/>
            </a:ln>
          </c:spPr>
        </c:hiLowLines>
        <c:marker val="1"/>
        <c:smooth val="0"/>
        <c:axId val="30915960"/>
        <c:axId val="80908275"/>
      </c:lineChart>
      <c:catAx>
        <c:axId val="30915960"/>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80908275"/>
        <c:crosses val="autoZero"/>
        <c:auto val="1"/>
        <c:lblAlgn val="ctr"/>
        <c:lblOffset val="100"/>
        <c:noMultiLvlLbl val="0"/>
      </c:catAx>
      <c:valAx>
        <c:axId val="80908275"/>
        <c:scaling>
          <c:orientation val="minMax"/>
          <c:max val="60"/>
          <c:min val="-30"/>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Net New Supply (MSF)</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30915960"/>
        <c:crossesAt val="0"/>
        <c:crossBetween val="between"/>
      </c:valAx>
      <c:spPr>
        <a:noFill/>
        <a:ln w="0">
          <a:noFill/>
        </a:ln>
      </c:spPr>
    </c:plotArea>
    <c:legend>
      <c:legendPos val="r"/>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46</xdr:row>
      <xdr:rowOff>48240</xdr:rowOff>
    </xdr:from>
    <xdr:to>
      <xdr:col>10</xdr:col>
      <xdr:colOff>272520</xdr:colOff>
      <xdr:row>74</xdr:row>
      <xdr:rowOff>114120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64</xdr:row>
      <xdr:rowOff>48240</xdr:rowOff>
    </xdr:from>
    <xdr:to>
      <xdr:col>10</xdr:col>
      <xdr:colOff>272520</xdr:colOff>
      <xdr:row>88</xdr:row>
      <xdr:rowOff>155880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160560</xdr:rowOff>
    </xdr:from>
    <xdr:to>
      <xdr:col>11</xdr:col>
      <xdr:colOff>66960</xdr:colOff>
      <xdr:row>50</xdr:row>
      <xdr:rowOff>14760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31F34"/>
  </sheetPr>
  <dimension ref="A1:H45"/>
  <sheetViews>
    <sheetView tabSelected="1" zoomScaleNormal="100" workbookViewId="0">
      <pane ySplit="6" topLeftCell="A7" activePane="bottomLeft" state="frozen"/>
      <selection pane="bottomLeft" activeCell="A11" sqref="A11"/>
    </sheetView>
  </sheetViews>
  <sheetFormatPr defaultColWidth="8.7109375" defaultRowHeight="15" x14ac:dyDescent="0.25"/>
  <cols>
    <col min="1" max="1" width="12" customWidth="1"/>
    <col min="2" max="5" width="22" customWidth="1"/>
    <col min="6" max="6" width="14" customWidth="1"/>
    <col min="7" max="7" width="8" customWidth="1"/>
    <col min="8" max="8" width="10" customWidth="1"/>
  </cols>
  <sheetData>
    <row r="1" spans="1:8" ht="18" x14ac:dyDescent="0.25">
      <c r="A1" s="3" t="s">
        <v>0</v>
      </c>
      <c r="B1" s="3"/>
      <c r="C1" s="3"/>
      <c r="D1" s="3"/>
      <c r="E1" s="3"/>
      <c r="F1" s="3"/>
      <c r="G1" s="3"/>
      <c r="H1" s="3"/>
    </row>
    <row r="2" spans="1:8" x14ac:dyDescent="0.25">
      <c r="A2" s="2" t="s">
        <v>1</v>
      </c>
      <c r="B2" s="2"/>
      <c r="C2" s="2"/>
      <c r="D2" s="2"/>
      <c r="E2" s="2"/>
      <c r="F2" s="2"/>
      <c r="G2" s="2"/>
      <c r="H2" s="2"/>
    </row>
    <row r="3" spans="1:8" x14ac:dyDescent="0.25">
      <c r="A3" s="1" t="s">
        <v>2</v>
      </c>
      <c r="B3" s="1"/>
      <c r="C3" s="1"/>
      <c r="D3" s="1"/>
      <c r="E3" s="1"/>
      <c r="F3" s="1"/>
      <c r="G3" s="1"/>
      <c r="H3" s="1"/>
    </row>
    <row r="4" spans="1:8" x14ac:dyDescent="0.25">
      <c r="A4" s="1" t="s">
        <v>3</v>
      </c>
      <c r="B4" s="1"/>
      <c r="C4" s="1"/>
      <c r="D4" s="1"/>
      <c r="E4" s="1"/>
      <c r="F4" s="1"/>
      <c r="G4" s="1"/>
      <c r="H4" s="1"/>
    </row>
    <row r="6" spans="1:8" ht="45" x14ac:dyDescent="0.25">
      <c r="A6" s="6" t="s">
        <v>4</v>
      </c>
      <c r="B6" s="6" t="s">
        <v>5</v>
      </c>
      <c r="C6" s="6" t="s">
        <v>6</v>
      </c>
      <c r="D6" s="6" t="s">
        <v>7</v>
      </c>
      <c r="E6" s="6" t="s">
        <v>8</v>
      </c>
      <c r="F6" s="6" t="s">
        <v>9</v>
      </c>
      <c r="G6" s="6" t="s">
        <v>10</v>
      </c>
      <c r="H6" s="6" t="s">
        <v>11</v>
      </c>
    </row>
    <row r="7" spans="1:8" x14ac:dyDescent="0.25">
      <c r="A7" s="7" t="s">
        <v>12</v>
      </c>
      <c r="B7" s="8">
        <v>0.124637466307278</v>
      </c>
      <c r="C7" s="9">
        <v>9.5</v>
      </c>
      <c r="D7" s="9">
        <v>116.4</v>
      </c>
      <c r="E7" s="10">
        <v>34.64</v>
      </c>
      <c r="F7" s="11" t="s">
        <v>13</v>
      </c>
      <c r="G7" s="12">
        <v>2019</v>
      </c>
      <c r="H7" s="7">
        <v>1</v>
      </c>
    </row>
    <row r="8" spans="1:8" x14ac:dyDescent="0.25">
      <c r="A8" s="7" t="s">
        <v>14</v>
      </c>
      <c r="B8" s="8">
        <v>0.124637466307278</v>
      </c>
      <c r="C8" s="9">
        <v>11.5</v>
      </c>
      <c r="D8" s="9">
        <v>121.8</v>
      </c>
      <c r="E8" s="10">
        <v>34.840000000000003</v>
      </c>
      <c r="F8" s="11" t="s">
        <v>13</v>
      </c>
      <c r="G8" s="12">
        <v>2019</v>
      </c>
      <c r="H8" s="7">
        <v>2</v>
      </c>
    </row>
    <row r="9" spans="1:8" x14ac:dyDescent="0.25">
      <c r="A9" s="7" t="s">
        <v>15</v>
      </c>
      <c r="B9" s="8">
        <v>0.12563746630727801</v>
      </c>
      <c r="C9" s="9">
        <v>7.7</v>
      </c>
      <c r="D9" s="9">
        <v>127.1</v>
      </c>
      <c r="E9" s="10">
        <v>34.94</v>
      </c>
      <c r="F9" s="11" t="s">
        <v>13</v>
      </c>
      <c r="G9" s="12">
        <v>2019</v>
      </c>
      <c r="H9" s="7">
        <v>3</v>
      </c>
    </row>
    <row r="10" spans="1:8" x14ac:dyDescent="0.25">
      <c r="A10" s="7" t="s">
        <v>16</v>
      </c>
      <c r="B10" s="8">
        <v>0.12563746630727801</v>
      </c>
      <c r="C10" s="9">
        <v>14.2</v>
      </c>
      <c r="D10" s="9">
        <v>130.69999999999999</v>
      </c>
      <c r="E10" s="10">
        <v>35.200000000000003</v>
      </c>
      <c r="F10" s="11" t="s">
        <v>13</v>
      </c>
      <c r="G10" s="12">
        <v>2019</v>
      </c>
      <c r="H10" s="7">
        <v>4</v>
      </c>
    </row>
    <row r="11" spans="1:8" x14ac:dyDescent="0.25">
      <c r="A11" s="7" t="s">
        <v>17</v>
      </c>
      <c r="B11" s="8">
        <v>0.12695417789757399</v>
      </c>
      <c r="C11" s="9">
        <v>6.9</v>
      </c>
      <c r="D11" s="9">
        <v>132.4</v>
      </c>
      <c r="E11" s="10">
        <v>35.299999999999997</v>
      </c>
      <c r="F11" s="11" t="s">
        <v>13</v>
      </c>
      <c r="G11" s="12">
        <v>2020</v>
      </c>
      <c r="H11" s="7">
        <v>1</v>
      </c>
    </row>
    <row r="12" spans="1:8" x14ac:dyDescent="0.25">
      <c r="A12" s="7" t="s">
        <v>18</v>
      </c>
      <c r="B12" s="8">
        <v>0.143814016172507</v>
      </c>
      <c r="C12" s="9">
        <v>-33.4</v>
      </c>
      <c r="D12" s="9">
        <v>126.9</v>
      </c>
      <c r="E12" s="10">
        <v>34.94</v>
      </c>
      <c r="F12" s="11" t="s">
        <v>13</v>
      </c>
      <c r="G12" s="12">
        <v>2020</v>
      </c>
      <c r="H12" s="7">
        <v>2</v>
      </c>
    </row>
    <row r="13" spans="1:8" x14ac:dyDescent="0.25">
      <c r="A13" s="7" t="s">
        <v>19</v>
      </c>
      <c r="B13" s="8">
        <v>0.15456064690026999</v>
      </c>
      <c r="C13" s="9">
        <v>-5.4</v>
      </c>
      <c r="D13" s="9">
        <v>119.6</v>
      </c>
      <c r="E13" s="10">
        <v>34.51</v>
      </c>
      <c r="F13" s="11" t="s">
        <v>13</v>
      </c>
      <c r="G13" s="12">
        <v>2020</v>
      </c>
      <c r="H13" s="7">
        <v>3</v>
      </c>
    </row>
    <row r="14" spans="1:8" x14ac:dyDescent="0.25">
      <c r="A14" s="7" t="s">
        <v>20</v>
      </c>
      <c r="B14" s="8">
        <v>0.159509433962264</v>
      </c>
      <c r="C14" s="9">
        <v>-3.3</v>
      </c>
      <c r="D14" s="9">
        <v>111.5</v>
      </c>
      <c r="E14" s="10">
        <v>34.31</v>
      </c>
      <c r="F14" s="11" t="s">
        <v>13</v>
      </c>
      <c r="G14" s="12">
        <v>2020</v>
      </c>
      <c r="H14" s="7">
        <v>4</v>
      </c>
    </row>
    <row r="15" spans="1:8" x14ac:dyDescent="0.25">
      <c r="A15" s="7" t="s">
        <v>21</v>
      </c>
      <c r="B15" s="8">
        <v>0.16387601078167099</v>
      </c>
      <c r="C15" s="9">
        <v>-7.3</v>
      </c>
      <c r="D15" s="9">
        <v>101.4</v>
      </c>
      <c r="E15" s="10">
        <v>34.090000000000003</v>
      </c>
      <c r="F15" s="11" t="s">
        <v>13</v>
      </c>
      <c r="G15" s="12">
        <v>2021</v>
      </c>
      <c r="H15" s="7">
        <v>1</v>
      </c>
    </row>
    <row r="16" spans="1:8" x14ac:dyDescent="0.25">
      <c r="A16" s="7" t="s">
        <v>22</v>
      </c>
      <c r="B16" s="8">
        <v>0.168141509433962</v>
      </c>
      <c r="C16" s="9">
        <v>8.9</v>
      </c>
      <c r="D16" s="9">
        <v>92.7</v>
      </c>
      <c r="E16" s="10">
        <v>33.97</v>
      </c>
      <c r="F16" s="11" t="s">
        <v>13</v>
      </c>
      <c r="G16" s="12">
        <v>2021</v>
      </c>
      <c r="H16" s="7">
        <v>2</v>
      </c>
    </row>
    <row r="17" spans="1:8" x14ac:dyDescent="0.25">
      <c r="A17" s="7" t="s">
        <v>23</v>
      </c>
      <c r="B17" s="8">
        <v>0.16992587601078199</v>
      </c>
      <c r="C17" s="9">
        <v>6.7</v>
      </c>
      <c r="D17" s="9">
        <v>85.1</v>
      </c>
      <c r="E17" s="10">
        <v>33.869999999999997</v>
      </c>
      <c r="F17" s="11" t="s">
        <v>13</v>
      </c>
      <c r="G17" s="12">
        <v>2021</v>
      </c>
      <c r="H17" s="7">
        <v>3</v>
      </c>
    </row>
    <row r="18" spans="1:8" x14ac:dyDescent="0.25">
      <c r="A18" s="7" t="s">
        <v>24</v>
      </c>
      <c r="B18" s="8">
        <v>0.166710242587601</v>
      </c>
      <c r="C18" s="9">
        <v>13.6</v>
      </c>
      <c r="D18" s="9">
        <v>77.8</v>
      </c>
      <c r="E18" s="10">
        <v>34.07</v>
      </c>
      <c r="F18" s="11" t="s">
        <v>13</v>
      </c>
      <c r="G18" s="12">
        <v>2021</v>
      </c>
      <c r="H18" s="7">
        <v>4</v>
      </c>
    </row>
    <row r="19" spans="1:8" x14ac:dyDescent="0.25">
      <c r="A19" s="7" t="s">
        <v>25</v>
      </c>
      <c r="B19" s="8">
        <v>0.165710242587601</v>
      </c>
      <c r="C19" s="9">
        <v>5.2</v>
      </c>
      <c r="D19" s="9">
        <v>72.400000000000006</v>
      </c>
      <c r="E19" s="10">
        <v>34.270000000000003</v>
      </c>
      <c r="F19" s="11" t="s">
        <v>13</v>
      </c>
      <c r="G19" s="12">
        <v>2022</v>
      </c>
      <c r="H19" s="7">
        <v>1</v>
      </c>
    </row>
    <row r="20" spans="1:8" x14ac:dyDescent="0.25">
      <c r="A20" s="7" t="s">
        <v>26</v>
      </c>
      <c r="B20" s="8">
        <v>0.16771024258760101</v>
      </c>
      <c r="C20" s="9">
        <v>3</v>
      </c>
      <c r="D20" s="9">
        <v>68.3</v>
      </c>
      <c r="E20" s="10">
        <v>34.51</v>
      </c>
      <c r="F20" s="11" t="s">
        <v>13</v>
      </c>
      <c r="G20" s="12">
        <v>2022</v>
      </c>
      <c r="H20" s="7">
        <v>2</v>
      </c>
    </row>
    <row r="21" spans="1:8" x14ac:dyDescent="0.25">
      <c r="A21" s="7" t="s">
        <v>27</v>
      </c>
      <c r="B21" s="8">
        <v>0.17097574123989201</v>
      </c>
      <c r="C21" s="9">
        <v>-0.8</v>
      </c>
      <c r="D21" s="9">
        <v>63</v>
      </c>
      <c r="E21" s="10">
        <v>34.74</v>
      </c>
      <c r="F21" s="11" t="s">
        <v>13</v>
      </c>
      <c r="G21" s="12">
        <v>2022</v>
      </c>
      <c r="H21" s="7">
        <v>3</v>
      </c>
    </row>
    <row r="22" spans="1:8" x14ac:dyDescent="0.25">
      <c r="A22" s="7" t="s">
        <v>28</v>
      </c>
      <c r="B22" s="8">
        <v>0.17397574123989201</v>
      </c>
      <c r="C22" s="9">
        <v>-5.0999999999999996</v>
      </c>
      <c r="D22" s="9">
        <v>59</v>
      </c>
      <c r="E22" s="10">
        <v>35.049999999999997</v>
      </c>
      <c r="F22" s="11" t="s">
        <v>13</v>
      </c>
      <c r="G22" s="12">
        <v>2022</v>
      </c>
      <c r="H22" s="7">
        <v>4</v>
      </c>
    </row>
    <row r="23" spans="1:8" x14ac:dyDescent="0.25">
      <c r="A23" s="7" t="s">
        <v>29</v>
      </c>
      <c r="B23" s="8">
        <v>0.17709029649595701</v>
      </c>
      <c r="C23" s="9">
        <v>-9.3000000000000007</v>
      </c>
      <c r="D23" s="9">
        <v>53.8</v>
      </c>
      <c r="E23" s="10">
        <v>35.299999999999997</v>
      </c>
      <c r="F23" s="11" t="s">
        <v>13</v>
      </c>
      <c r="G23" s="12">
        <v>2023</v>
      </c>
      <c r="H23" s="7">
        <v>1</v>
      </c>
    </row>
    <row r="24" spans="1:8" x14ac:dyDescent="0.25">
      <c r="A24" s="7" t="s">
        <v>30</v>
      </c>
      <c r="B24" s="8">
        <v>0.18098921832884099</v>
      </c>
      <c r="C24" s="9">
        <v>-11.7</v>
      </c>
      <c r="D24" s="9">
        <v>49.8</v>
      </c>
      <c r="E24" s="10">
        <v>35.549999999999997</v>
      </c>
      <c r="F24" s="11" t="s">
        <v>13</v>
      </c>
      <c r="G24" s="12">
        <v>2023</v>
      </c>
      <c r="H24" s="7">
        <v>2</v>
      </c>
    </row>
    <row r="25" spans="1:8" x14ac:dyDescent="0.25">
      <c r="A25" s="7" t="s">
        <v>31</v>
      </c>
      <c r="B25" s="8">
        <v>0.18367250673854499</v>
      </c>
      <c r="C25" s="9">
        <v>-7.2</v>
      </c>
      <c r="D25" s="9">
        <v>44.6</v>
      </c>
      <c r="E25" s="10">
        <v>35.700000000000003</v>
      </c>
      <c r="F25" s="11" t="s">
        <v>13</v>
      </c>
      <c r="G25" s="12">
        <v>2023</v>
      </c>
      <c r="H25" s="7">
        <v>3</v>
      </c>
    </row>
    <row r="26" spans="1:8" x14ac:dyDescent="0.25">
      <c r="A26" s="7" t="s">
        <v>32</v>
      </c>
      <c r="B26" s="8">
        <v>0.18652156334231801</v>
      </c>
      <c r="C26" s="9">
        <v>-4.9000000000000004</v>
      </c>
      <c r="D26" s="9">
        <v>41.9</v>
      </c>
      <c r="E26" s="10">
        <v>35.93</v>
      </c>
      <c r="F26" s="11" t="s">
        <v>13</v>
      </c>
      <c r="G26" s="12">
        <v>2023</v>
      </c>
      <c r="H26" s="7">
        <v>4</v>
      </c>
    </row>
    <row r="27" spans="1:8" x14ac:dyDescent="0.25">
      <c r="A27" s="7" t="s">
        <v>33</v>
      </c>
      <c r="B27" s="8">
        <v>0.18915498652291099</v>
      </c>
      <c r="C27" s="9">
        <v>-4.4000000000000004</v>
      </c>
      <c r="D27" s="9">
        <v>36.6</v>
      </c>
      <c r="E27" s="10">
        <v>36.18</v>
      </c>
      <c r="F27" s="11" t="s">
        <v>13</v>
      </c>
      <c r="G27" s="12">
        <v>2024</v>
      </c>
      <c r="H27" s="7">
        <v>1</v>
      </c>
    </row>
    <row r="28" spans="1:8" x14ac:dyDescent="0.25">
      <c r="A28" s="7" t="s">
        <v>34</v>
      </c>
      <c r="B28" s="8">
        <v>0.19120619946091599</v>
      </c>
      <c r="C28" s="9">
        <v>-1.4</v>
      </c>
      <c r="D28" s="9">
        <v>31.6</v>
      </c>
      <c r="E28" s="10">
        <v>36.39</v>
      </c>
      <c r="F28" s="11" t="s">
        <v>13</v>
      </c>
      <c r="G28" s="12">
        <v>2024</v>
      </c>
      <c r="H28" s="7">
        <v>2</v>
      </c>
    </row>
    <row r="29" spans="1:8" x14ac:dyDescent="0.25">
      <c r="A29" s="7" t="s">
        <v>35</v>
      </c>
      <c r="B29" s="8">
        <v>0.19294070080862499</v>
      </c>
      <c r="C29" s="9">
        <v>1.4</v>
      </c>
      <c r="D29" s="9">
        <v>27.4</v>
      </c>
      <c r="E29" s="10">
        <v>36.619999999999997</v>
      </c>
      <c r="F29" s="11" t="s">
        <v>13</v>
      </c>
      <c r="G29" s="12">
        <v>2024</v>
      </c>
      <c r="H29" s="7">
        <v>3</v>
      </c>
    </row>
    <row r="30" spans="1:8" x14ac:dyDescent="0.25">
      <c r="A30" s="7" t="s">
        <v>36</v>
      </c>
      <c r="B30" s="13">
        <v>0.194156334231806</v>
      </c>
      <c r="C30" s="14">
        <v>3.6</v>
      </c>
      <c r="D30" s="14">
        <v>23.4</v>
      </c>
      <c r="E30" s="15">
        <v>36.96</v>
      </c>
      <c r="F30" s="11" t="s">
        <v>37</v>
      </c>
      <c r="G30" s="12">
        <v>2024</v>
      </c>
      <c r="H30" s="7">
        <v>4</v>
      </c>
    </row>
    <row r="31" spans="1:8" x14ac:dyDescent="0.25">
      <c r="A31" s="7" t="s">
        <v>38</v>
      </c>
      <c r="B31" s="13">
        <v>0.19537196765498699</v>
      </c>
      <c r="C31" s="14">
        <v>1.6</v>
      </c>
      <c r="D31" s="14">
        <v>21.2</v>
      </c>
      <c r="E31" s="15">
        <v>37.130000000000003</v>
      </c>
      <c r="F31" s="11" t="s">
        <v>37</v>
      </c>
      <c r="G31" s="12">
        <v>2025</v>
      </c>
      <c r="H31" s="7">
        <v>1</v>
      </c>
    </row>
    <row r="32" spans="1:8" x14ac:dyDescent="0.25">
      <c r="A32" s="7" t="s">
        <v>39</v>
      </c>
      <c r="B32" s="13">
        <v>0.19678975741239901</v>
      </c>
      <c r="C32" s="14">
        <v>2.8</v>
      </c>
      <c r="D32" s="14">
        <v>19.3</v>
      </c>
      <c r="E32" s="15">
        <v>37.299999999999997</v>
      </c>
      <c r="F32" s="11" t="s">
        <v>37</v>
      </c>
      <c r="G32" s="12">
        <v>2025</v>
      </c>
      <c r="H32" s="7">
        <v>2</v>
      </c>
    </row>
    <row r="33" spans="1:8" x14ac:dyDescent="0.25">
      <c r="A33" s="7" t="s">
        <v>40</v>
      </c>
      <c r="B33" s="13">
        <v>0.196270889487871</v>
      </c>
      <c r="C33" s="14">
        <v>6.9</v>
      </c>
      <c r="D33" s="14">
        <v>17.899999999999999</v>
      </c>
      <c r="E33" s="15">
        <v>37.39</v>
      </c>
      <c r="F33" s="11" t="s">
        <v>37</v>
      </c>
      <c r="G33" s="12">
        <v>2025</v>
      </c>
      <c r="H33" s="7">
        <v>3</v>
      </c>
    </row>
    <row r="34" spans="1:8" x14ac:dyDescent="0.25">
      <c r="A34" s="7" t="s">
        <v>41</v>
      </c>
      <c r="B34" s="13">
        <v>0.19557277628032299</v>
      </c>
      <c r="C34" s="14">
        <v>4.9000000000000004</v>
      </c>
      <c r="D34" s="14">
        <v>16.600000000000001</v>
      </c>
      <c r="E34" s="15">
        <v>37.6</v>
      </c>
      <c r="F34" s="11" t="s">
        <v>37</v>
      </c>
      <c r="G34" s="12">
        <v>2025</v>
      </c>
      <c r="H34" s="7">
        <v>4</v>
      </c>
    </row>
    <row r="37" spans="1:8" x14ac:dyDescent="0.25">
      <c r="A37" s="2" t="s">
        <v>42</v>
      </c>
      <c r="B37" s="2"/>
      <c r="C37" s="2"/>
      <c r="D37" s="2"/>
      <c r="E37" s="2"/>
    </row>
    <row r="38" spans="1:8" ht="25.5" x14ac:dyDescent="0.25">
      <c r="A38" s="16" t="s">
        <v>10</v>
      </c>
      <c r="B38" s="16" t="s">
        <v>43</v>
      </c>
      <c r="C38" s="16" t="s">
        <v>44</v>
      </c>
      <c r="D38" s="16" t="s">
        <v>45</v>
      </c>
      <c r="E38" s="16" t="s">
        <v>46</v>
      </c>
    </row>
    <row r="39" spans="1:8" x14ac:dyDescent="0.25">
      <c r="A39" s="17" t="s">
        <v>47</v>
      </c>
      <c r="B39" s="18">
        <v>0.12563746630727801</v>
      </c>
      <c r="C39" s="19">
        <v>42.9</v>
      </c>
      <c r="D39" s="19">
        <v>130.69999999999999</v>
      </c>
      <c r="E39" s="20">
        <v>35.200000000000003</v>
      </c>
    </row>
    <row r="40" spans="1:8" x14ac:dyDescent="0.25">
      <c r="A40" s="17" t="s">
        <v>48</v>
      </c>
      <c r="B40" s="18">
        <v>0.159509433962264</v>
      </c>
      <c r="C40" s="19">
        <v>-35.200000000000003</v>
      </c>
      <c r="D40" s="19">
        <v>111.5</v>
      </c>
      <c r="E40" s="20">
        <v>34.31</v>
      </c>
    </row>
    <row r="41" spans="1:8" x14ac:dyDescent="0.25">
      <c r="A41" s="17" t="s">
        <v>49</v>
      </c>
      <c r="B41" s="18">
        <v>0.166710242587601</v>
      </c>
      <c r="C41" s="19">
        <v>21.9</v>
      </c>
      <c r="D41" s="19">
        <v>77.8</v>
      </c>
      <c r="E41" s="20">
        <v>34.07</v>
      </c>
    </row>
    <row r="42" spans="1:8" x14ac:dyDescent="0.25">
      <c r="A42" s="17" t="s">
        <v>50</v>
      </c>
      <c r="B42" s="18">
        <v>0.17397574123989201</v>
      </c>
      <c r="C42" s="19">
        <v>2.2000000000000002</v>
      </c>
      <c r="D42" s="19">
        <v>59</v>
      </c>
      <c r="E42" s="20">
        <v>35.049999999999997</v>
      </c>
    </row>
    <row r="43" spans="1:8" x14ac:dyDescent="0.25">
      <c r="A43" s="17" t="s">
        <v>51</v>
      </c>
      <c r="B43" s="18">
        <v>0.18652156334231801</v>
      </c>
      <c r="C43" s="19">
        <v>-33.200000000000003</v>
      </c>
      <c r="D43" s="19">
        <v>41.9</v>
      </c>
      <c r="E43" s="20">
        <v>35.93</v>
      </c>
    </row>
    <row r="44" spans="1:8" x14ac:dyDescent="0.25">
      <c r="A44" s="17" t="s">
        <v>52</v>
      </c>
      <c r="B44" s="18">
        <v>0.194156334231806</v>
      </c>
      <c r="C44" s="19">
        <v>-0.8</v>
      </c>
      <c r="D44" s="19">
        <v>23.4</v>
      </c>
      <c r="E44" s="20">
        <v>36.96</v>
      </c>
    </row>
    <row r="45" spans="1:8" x14ac:dyDescent="0.25">
      <c r="A45" s="17" t="s">
        <v>53</v>
      </c>
      <c r="B45" s="18">
        <v>0.19557277628032299</v>
      </c>
      <c r="C45" s="19">
        <v>16.2</v>
      </c>
      <c r="D45" s="19">
        <v>16.600000000000001</v>
      </c>
      <c r="E45" s="20">
        <v>37.6</v>
      </c>
    </row>
  </sheetData>
  <mergeCells count="5">
    <mergeCell ref="A1:H1"/>
    <mergeCell ref="A2:H2"/>
    <mergeCell ref="A3:H3"/>
    <mergeCell ref="A4:H4"/>
    <mergeCell ref="A37:E37"/>
  </mergeCell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3333"/>
  </sheetPr>
  <dimension ref="A1:Q31"/>
  <sheetViews>
    <sheetView zoomScaleNormal="100" workbookViewId="0">
      <pane ySplit="3" topLeftCell="A4" activePane="bottomLeft" state="frozen"/>
      <selection pane="bottomLeft" activeCell="C23" sqref="C23"/>
    </sheetView>
  </sheetViews>
  <sheetFormatPr defaultColWidth="8.7109375" defaultRowHeight="15" x14ac:dyDescent="0.25"/>
  <cols>
    <col min="1" max="1" width="12" customWidth="1"/>
    <col min="2" max="17" width="14" customWidth="1"/>
  </cols>
  <sheetData>
    <row r="1" spans="1:17" ht="18" x14ac:dyDescent="0.25">
      <c r="A1" s="3" t="s">
        <v>54</v>
      </c>
      <c r="B1" s="3"/>
      <c r="C1" s="3"/>
      <c r="D1" s="3"/>
      <c r="E1" s="3"/>
      <c r="F1" s="3"/>
      <c r="G1" s="3"/>
      <c r="H1" s="3"/>
      <c r="I1" s="3"/>
      <c r="J1" s="3"/>
      <c r="K1" s="3"/>
      <c r="L1" s="3"/>
      <c r="M1" s="3"/>
      <c r="N1" s="3"/>
      <c r="O1" s="3"/>
      <c r="P1" s="3"/>
      <c r="Q1" s="3"/>
    </row>
    <row r="3" spans="1:17" ht="36" customHeight="1" x14ac:dyDescent="0.25">
      <c r="A3" s="6" t="s">
        <v>4</v>
      </c>
      <c r="B3" s="6" t="s">
        <v>55</v>
      </c>
      <c r="C3" s="6" t="s">
        <v>56</v>
      </c>
      <c r="D3" s="6" t="s">
        <v>57</v>
      </c>
      <c r="E3" s="6" t="s">
        <v>58</v>
      </c>
      <c r="F3" s="6" t="s">
        <v>59</v>
      </c>
      <c r="G3" s="6" t="s">
        <v>60</v>
      </c>
      <c r="H3" s="6" t="s">
        <v>61</v>
      </c>
      <c r="I3" s="6" t="s">
        <v>62</v>
      </c>
      <c r="J3" s="6" t="s">
        <v>63</v>
      </c>
      <c r="K3" s="6" t="s">
        <v>64</v>
      </c>
      <c r="L3" s="6" t="s">
        <v>65</v>
      </c>
      <c r="M3" s="6" t="s">
        <v>66</v>
      </c>
      <c r="N3" s="6" t="s">
        <v>67</v>
      </c>
      <c r="O3" s="6" t="s">
        <v>68</v>
      </c>
      <c r="P3" s="6" t="s">
        <v>69</v>
      </c>
      <c r="Q3" s="6" t="s">
        <v>70</v>
      </c>
    </row>
    <row r="4" spans="1:17" x14ac:dyDescent="0.25">
      <c r="A4" s="17" t="s">
        <v>12</v>
      </c>
      <c r="B4" s="13">
        <v>0.12</v>
      </c>
      <c r="C4" s="13">
        <v>0.128</v>
      </c>
      <c r="D4" s="13">
        <v>0.14199999999999999</v>
      </c>
      <c r="E4" s="13">
        <v>0.115</v>
      </c>
      <c r="F4" s="14">
        <v>10</v>
      </c>
      <c r="G4" s="14">
        <v>8</v>
      </c>
      <c r="H4" s="14">
        <v>8</v>
      </c>
      <c r="I4" s="14">
        <v>10</v>
      </c>
      <c r="J4" s="14">
        <v>115</v>
      </c>
      <c r="K4" s="14">
        <v>115</v>
      </c>
      <c r="L4" s="14">
        <v>110</v>
      </c>
      <c r="M4" s="14">
        <v>140</v>
      </c>
      <c r="N4" s="15">
        <v>34.200000000000003</v>
      </c>
      <c r="O4" s="15">
        <v>35.5</v>
      </c>
      <c r="P4" s="15">
        <v>36.5</v>
      </c>
      <c r="Q4" s="15">
        <v>33</v>
      </c>
    </row>
    <row r="5" spans="1:17" x14ac:dyDescent="0.25">
      <c r="A5" s="17" t="s">
        <v>14</v>
      </c>
      <c r="B5" s="13">
        <v>0.12</v>
      </c>
      <c r="C5" s="13">
        <v>0.128</v>
      </c>
      <c r="D5" s="13">
        <v>0.14199999999999999</v>
      </c>
      <c r="E5" s="13">
        <v>0.115</v>
      </c>
      <c r="F5" s="14">
        <v>12</v>
      </c>
      <c r="G5" s="14">
        <v>10</v>
      </c>
      <c r="H5" s="14">
        <v>10</v>
      </c>
      <c r="I5" s="14">
        <v>12</v>
      </c>
      <c r="J5" s="14">
        <v>120</v>
      </c>
      <c r="K5" s="14">
        <v>120</v>
      </c>
      <c r="L5" s="14">
        <v>115</v>
      </c>
      <c r="M5" s="14">
        <v>148</v>
      </c>
      <c r="N5" s="15">
        <v>34.4</v>
      </c>
      <c r="O5" s="15">
        <v>35.700000000000003</v>
      </c>
      <c r="P5" s="15">
        <v>36.700000000000003</v>
      </c>
      <c r="Q5" s="15">
        <v>33.200000000000003</v>
      </c>
    </row>
    <row r="6" spans="1:17" x14ac:dyDescent="0.25">
      <c r="A6" s="17" t="s">
        <v>15</v>
      </c>
      <c r="B6" s="13">
        <v>0.121</v>
      </c>
      <c r="C6" s="13">
        <v>0.129</v>
      </c>
      <c r="D6" s="13">
        <v>0.14299999999999999</v>
      </c>
      <c r="E6" s="13">
        <v>0.11600000000000001</v>
      </c>
      <c r="F6" s="14">
        <v>8</v>
      </c>
      <c r="G6" s="14">
        <v>7</v>
      </c>
      <c r="H6" s="14">
        <v>7</v>
      </c>
      <c r="I6" s="14">
        <v>8</v>
      </c>
      <c r="J6" s="14">
        <v>125</v>
      </c>
      <c r="K6" s="14">
        <v>128</v>
      </c>
      <c r="L6" s="14">
        <v>120</v>
      </c>
      <c r="M6" s="14">
        <v>155</v>
      </c>
      <c r="N6" s="15">
        <v>34.5</v>
      </c>
      <c r="O6" s="15">
        <v>35.799999999999997</v>
      </c>
      <c r="P6" s="15">
        <v>36.799999999999997</v>
      </c>
      <c r="Q6" s="15">
        <v>33.299999999999997</v>
      </c>
    </row>
    <row r="7" spans="1:17" x14ac:dyDescent="0.25">
      <c r="A7" s="17" t="s">
        <v>16</v>
      </c>
      <c r="B7" s="13">
        <v>0.121</v>
      </c>
      <c r="C7" s="13">
        <v>0.129</v>
      </c>
      <c r="D7" s="13">
        <v>0.14299999999999999</v>
      </c>
      <c r="E7" s="13">
        <v>0.11600000000000001</v>
      </c>
      <c r="F7" s="14">
        <v>15</v>
      </c>
      <c r="G7" s="14">
        <v>12</v>
      </c>
      <c r="H7" s="14">
        <v>12</v>
      </c>
      <c r="I7" s="14">
        <v>15</v>
      </c>
      <c r="J7" s="14">
        <v>128</v>
      </c>
      <c r="K7" s="14">
        <v>134</v>
      </c>
      <c r="L7" s="14">
        <v>125</v>
      </c>
      <c r="M7" s="14">
        <v>158</v>
      </c>
      <c r="N7" s="15">
        <v>34.799999999999997</v>
      </c>
      <c r="O7" s="15">
        <v>36</v>
      </c>
      <c r="P7" s="15">
        <v>37</v>
      </c>
      <c r="Q7" s="15">
        <v>33.5</v>
      </c>
    </row>
    <row r="8" spans="1:17" x14ac:dyDescent="0.25">
      <c r="A8" s="17" t="s">
        <v>17</v>
      </c>
      <c r="B8" s="13">
        <v>0.122</v>
      </c>
      <c r="C8" s="13">
        <v>0.13</v>
      </c>
      <c r="D8" s="13">
        <v>0.14499999999999999</v>
      </c>
      <c r="E8" s="13">
        <v>0.11799999999999999</v>
      </c>
      <c r="F8" s="14">
        <v>8</v>
      </c>
      <c r="G8" s="14">
        <v>5</v>
      </c>
      <c r="H8" s="14">
        <v>5</v>
      </c>
      <c r="I8" s="14">
        <v>5</v>
      </c>
      <c r="J8" s="14">
        <v>130</v>
      </c>
      <c r="K8" s="14">
        <v>136</v>
      </c>
      <c r="L8" s="14">
        <v>128</v>
      </c>
      <c r="M8" s="14">
        <v>155</v>
      </c>
      <c r="N8" s="15">
        <v>34.9</v>
      </c>
      <c r="O8" s="15">
        <v>36.1</v>
      </c>
      <c r="P8" s="15">
        <v>37.1</v>
      </c>
      <c r="Q8" s="15">
        <v>33.6</v>
      </c>
    </row>
    <row r="9" spans="1:17" x14ac:dyDescent="0.25">
      <c r="A9" s="17" t="s">
        <v>18</v>
      </c>
      <c r="B9" s="13">
        <v>0.13800000000000001</v>
      </c>
      <c r="C9" s="13">
        <v>0.15</v>
      </c>
      <c r="D9" s="13">
        <v>0.16500000000000001</v>
      </c>
      <c r="E9" s="13">
        <v>0.13200000000000001</v>
      </c>
      <c r="F9" s="14">
        <v>-35</v>
      </c>
      <c r="G9" s="14">
        <v>-30</v>
      </c>
      <c r="H9" s="14">
        <v>-32</v>
      </c>
      <c r="I9" s="14">
        <v>-28</v>
      </c>
      <c r="J9" s="14">
        <v>125</v>
      </c>
      <c r="K9" s="14">
        <v>130</v>
      </c>
      <c r="L9" s="14">
        <v>122</v>
      </c>
      <c r="M9" s="14">
        <v>148</v>
      </c>
      <c r="N9" s="15">
        <v>34.5</v>
      </c>
      <c r="O9" s="15">
        <v>35.799999999999997</v>
      </c>
      <c r="P9" s="15">
        <v>36.799999999999997</v>
      </c>
      <c r="Q9" s="15">
        <v>33.299999999999997</v>
      </c>
    </row>
    <row r="10" spans="1:17" x14ac:dyDescent="0.25">
      <c r="A10" s="17" t="s">
        <v>19</v>
      </c>
      <c r="B10" s="13">
        <v>0.14799999999999999</v>
      </c>
      <c r="C10" s="13">
        <v>0.16200000000000001</v>
      </c>
      <c r="D10" s="13">
        <v>0.17799999999999999</v>
      </c>
      <c r="E10" s="13">
        <v>0.14199999999999999</v>
      </c>
      <c r="F10" s="14">
        <v>-5</v>
      </c>
      <c r="G10" s="14">
        <v>-8</v>
      </c>
      <c r="H10" s="14">
        <v>-6</v>
      </c>
      <c r="I10" s="14">
        <v>-5</v>
      </c>
      <c r="J10" s="14">
        <v>118</v>
      </c>
      <c r="K10" s="14">
        <v>122</v>
      </c>
      <c r="L10" s="14">
        <v>115</v>
      </c>
      <c r="M10" s="14">
        <v>138</v>
      </c>
      <c r="N10" s="15">
        <v>34</v>
      </c>
      <c r="O10" s="15">
        <v>35.5</v>
      </c>
      <c r="P10" s="15">
        <v>36.5</v>
      </c>
      <c r="Q10" s="15">
        <v>33</v>
      </c>
    </row>
    <row r="11" spans="1:17" x14ac:dyDescent="0.25">
      <c r="A11" s="17" t="s">
        <v>20</v>
      </c>
      <c r="B11" s="13">
        <v>0.152</v>
      </c>
      <c r="C11" s="13">
        <v>0.16800000000000001</v>
      </c>
      <c r="D11" s="13">
        <v>0.185</v>
      </c>
      <c r="E11" s="13">
        <v>0.14799999999999999</v>
      </c>
      <c r="F11" s="14">
        <v>-3</v>
      </c>
      <c r="G11" s="14">
        <v>-5</v>
      </c>
      <c r="H11" s="14">
        <v>-4</v>
      </c>
      <c r="I11" s="14">
        <v>-3</v>
      </c>
      <c r="J11" s="14">
        <v>110</v>
      </c>
      <c r="K11" s="14">
        <v>112</v>
      </c>
      <c r="L11" s="14">
        <v>108</v>
      </c>
      <c r="M11" s="14">
        <v>128</v>
      </c>
      <c r="N11" s="15">
        <v>33.799999999999997</v>
      </c>
      <c r="O11" s="15">
        <v>35.299999999999997</v>
      </c>
      <c r="P11" s="15">
        <v>36.299999999999997</v>
      </c>
      <c r="Q11" s="15">
        <v>32.799999999999997</v>
      </c>
    </row>
    <row r="12" spans="1:17" x14ac:dyDescent="0.25">
      <c r="A12" s="17" t="s">
        <v>21</v>
      </c>
      <c r="B12" s="13">
        <v>0.156</v>
      </c>
      <c r="C12" s="13">
        <v>0.17299999999999999</v>
      </c>
      <c r="D12" s="13">
        <v>0.19</v>
      </c>
      <c r="E12" s="13">
        <v>0.153</v>
      </c>
      <c r="F12" s="14">
        <v>-8</v>
      </c>
      <c r="G12" s="14">
        <v>-8</v>
      </c>
      <c r="H12" s="14">
        <v>-6</v>
      </c>
      <c r="I12" s="14">
        <v>-5</v>
      </c>
      <c r="J12" s="14">
        <v>100</v>
      </c>
      <c r="K12" s="14">
        <v>100</v>
      </c>
      <c r="L12" s="14">
        <v>98</v>
      </c>
      <c r="M12" s="14">
        <v>118</v>
      </c>
      <c r="N12" s="15">
        <v>33.6</v>
      </c>
      <c r="O12" s="15">
        <v>35.1</v>
      </c>
      <c r="P12" s="15">
        <v>36</v>
      </c>
      <c r="Q12" s="15">
        <v>32.6</v>
      </c>
    </row>
    <row r="13" spans="1:17" x14ac:dyDescent="0.25">
      <c r="A13" s="17" t="s">
        <v>22</v>
      </c>
      <c r="B13" s="13">
        <v>0.16</v>
      </c>
      <c r="C13" s="13">
        <v>0.17799999999999999</v>
      </c>
      <c r="D13" s="13">
        <v>0.19500000000000001</v>
      </c>
      <c r="E13" s="13">
        <v>0.157</v>
      </c>
      <c r="F13" s="14">
        <v>10</v>
      </c>
      <c r="G13" s="14">
        <v>5</v>
      </c>
      <c r="H13" s="14">
        <v>8</v>
      </c>
      <c r="I13" s="14">
        <v>6</v>
      </c>
      <c r="J13" s="14">
        <v>92</v>
      </c>
      <c r="K13" s="14">
        <v>90</v>
      </c>
      <c r="L13" s="14">
        <v>88</v>
      </c>
      <c r="M13" s="14">
        <v>108</v>
      </c>
      <c r="N13" s="15">
        <v>33.5</v>
      </c>
      <c r="O13" s="15">
        <v>35</v>
      </c>
      <c r="P13" s="15">
        <v>35.799999999999997</v>
      </c>
      <c r="Q13" s="15">
        <v>32.5</v>
      </c>
    </row>
    <row r="14" spans="1:17" x14ac:dyDescent="0.25">
      <c r="A14" s="17" t="s">
        <v>23</v>
      </c>
      <c r="B14" s="13">
        <v>0.16200000000000001</v>
      </c>
      <c r="C14" s="13">
        <v>0.18</v>
      </c>
      <c r="D14" s="13">
        <v>0.19600000000000001</v>
      </c>
      <c r="E14" s="13">
        <v>0.159</v>
      </c>
      <c r="F14" s="14">
        <v>8</v>
      </c>
      <c r="G14" s="14">
        <v>3</v>
      </c>
      <c r="H14" s="14">
        <v>5</v>
      </c>
      <c r="I14" s="14">
        <v>4</v>
      </c>
      <c r="J14" s="14">
        <v>85</v>
      </c>
      <c r="K14" s="14">
        <v>82</v>
      </c>
      <c r="L14" s="14">
        <v>80</v>
      </c>
      <c r="M14" s="14">
        <v>98</v>
      </c>
      <c r="N14" s="15">
        <v>33.4</v>
      </c>
      <c r="O14" s="15">
        <v>34.9</v>
      </c>
      <c r="P14" s="15">
        <v>35.700000000000003</v>
      </c>
      <c r="Q14" s="15">
        <v>32.4</v>
      </c>
    </row>
    <row r="15" spans="1:17" x14ac:dyDescent="0.25">
      <c r="A15" s="17" t="s">
        <v>24</v>
      </c>
      <c r="B15" s="13">
        <v>0.159</v>
      </c>
      <c r="C15" s="13">
        <v>0.17699999999999999</v>
      </c>
      <c r="D15" s="13">
        <v>0.192</v>
      </c>
      <c r="E15" s="13">
        <v>0.156</v>
      </c>
      <c r="F15" s="14">
        <v>15</v>
      </c>
      <c r="G15" s="14">
        <v>10</v>
      </c>
      <c r="H15" s="14">
        <v>12</v>
      </c>
      <c r="I15" s="14">
        <v>10</v>
      </c>
      <c r="J15" s="14">
        <v>78</v>
      </c>
      <c r="K15" s="14">
        <v>75</v>
      </c>
      <c r="L15" s="14">
        <v>72</v>
      </c>
      <c r="M15" s="14">
        <v>90</v>
      </c>
      <c r="N15" s="15">
        <v>33.6</v>
      </c>
      <c r="O15" s="15">
        <v>35.1</v>
      </c>
      <c r="P15" s="15">
        <v>35.9</v>
      </c>
      <c r="Q15" s="15">
        <v>32.6</v>
      </c>
    </row>
    <row r="16" spans="1:17" x14ac:dyDescent="0.25">
      <c r="A16" s="17" t="s">
        <v>25</v>
      </c>
      <c r="B16" s="13">
        <v>0.158</v>
      </c>
      <c r="C16" s="13">
        <v>0.17599999999999999</v>
      </c>
      <c r="D16" s="13">
        <v>0.191</v>
      </c>
      <c r="E16" s="13">
        <v>0.155</v>
      </c>
      <c r="F16" s="14">
        <v>5</v>
      </c>
      <c r="G16" s="14">
        <v>5</v>
      </c>
      <c r="H16" s="14">
        <v>6</v>
      </c>
      <c r="I16" s="14">
        <v>5</v>
      </c>
      <c r="J16" s="14">
        <v>72</v>
      </c>
      <c r="K16" s="14">
        <v>70</v>
      </c>
      <c r="L16" s="14">
        <v>68</v>
      </c>
      <c r="M16" s="14">
        <v>85</v>
      </c>
      <c r="N16" s="15">
        <v>33.799999999999997</v>
      </c>
      <c r="O16" s="15">
        <v>35.299999999999997</v>
      </c>
      <c r="P16" s="15">
        <v>36.1</v>
      </c>
      <c r="Q16" s="15">
        <v>32.799999999999997</v>
      </c>
    </row>
    <row r="17" spans="1:17" x14ac:dyDescent="0.25">
      <c r="A17" s="17" t="s">
        <v>26</v>
      </c>
      <c r="B17" s="13">
        <v>0.16</v>
      </c>
      <c r="C17" s="13">
        <v>0.17799999999999999</v>
      </c>
      <c r="D17" s="13">
        <v>0.193</v>
      </c>
      <c r="E17" s="13">
        <v>0.157</v>
      </c>
      <c r="F17" s="14">
        <v>3</v>
      </c>
      <c r="G17" s="14">
        <v>2</v>
      </c>
      <c r="H17" s="14">
        <v>3</v>
      </c>
      <c r="I17" s="14">
        <v>3</v>
      </c>
      <c r="J17" s="14">
        <v>68</v>
      </c>
      <c r="K17" s="14">
        <v>66</v>
      </c>
      <c r="L17" s="14">
        <v>64</v>
      </c>
      <c r="M17" s="14">
        <v>80</v>
      </c>
      <c r="N17" s="15">
        <v>34</v>
      </c>
      <c r="O17" s="15">
        <v>35.6</v>
      </c>
      <c r="P17" s="15">
        <v>36.4</v>
      </c>
      <c r="Q17" s="15">
        <v>33.1</v>
      </c>
    </row>
    <row r="18" spans="1:17" x14ac:dyDescent="0.25">
      <c r="A18" s="17" t="s">
        <v>27</v>
      </c>
      <c r="B18" s="13">
        <v>0.16300000000000001</v>
      </c>
      <c r="C18" s="13">
        <v>0.182</v>
      </c>
      <c r="D18" s="13">
        <v>0.19700000000000001</v>
      </c>
      <c r="E18" s="13">
        <v>0.16</v>
      </c>
      <c r="F18" s="14">
        <v>0</v>
      </c>
      <c r="G18" s="14">
        <v>-3</v>
      </c>
      <c r="H18" s="14">
        <v>-2</v>
      </c>
      <c r="I18" s="14">
        <v>-2</v>
      </c>
      <c r="J18" s="14">
        <v>62</v>
      </c>
      <c r="K18" s="14">
        <v>62</v>
      </c>
      <c r="L18" s="14">
        <v>60</v>
      </c>
      <c r="M18" s="14">
        <v>76</v>
      </c>
      <c r="N18" s="15">
        <v>34.200000000000003</v>
      </c>
      <c r="O18" s="15">
        <v>35.9</v>
      </c>
      <c r="P18" s="15">
        <v>36.700000000000003</v>
      </c>
      <c r="Q18" s="15">
        <v>33.4</v>
      </c>
    </row>
    <row r="19" spans="1:17" x14ac:dyDescent="0.25">
      <c r="A19" s="17" t="s">
        <v>28</v>
      </c>
      <c r="B19" s="13">
        <v>0.16600000000000001</v>
      </c>
      <c r="C19" s="13">
        <v>0.185</v>
      </c>
      <c r="D19" s="13">
        <v>0.2</v>
      </c>
      <c r="E19" s="13">
        <v>0.16300000000000001</v>
      </c>
      <c r="F19" s="14">
        <v>-5</v>
      </c>
      <c r="G19" s="14">
        <v>-8</v>
      </c>
      <c r="H19" s="14">
        <v>-5</v>
      </c>
      <c r="I19" s="14">
        <v>-5</v>
      </c>
      <c r="J19" s="14">
        <v>58</v>
      </c>
      <c r="K19" s="14">
        <v>58</v>
      </c>
      <c r="L19" s="14">
        <v>56</v>
      </c>
      <c r="M19" s="14">
        <v>72</v>
      </c>
      <c r="N19" s="15">
        <v>34.5</v>
      </c>
      <c r="O19" s="15">
        <v>36.200000000000003</v>
      </c>
      <c r="P19" s="15">
        <v>37</v>
      </c>
      <c r="Q19" s="15">
        <v>33.799999999999997</v>
      </c>
    </row>
    <row r="20" spans="1:17" x14ac:dyDescent="0.25">
      <c r="A20" s="17" t="s">
        <v>29</v>
      </c>
      <c r="B20" s="13">
        <v>0.16900000000000001</v>
      </c>
      <c r="C20" s="13">
        <v>0.188</v>
      </c>
      <c r="D20" s="13">
        <v>0.20399999999999999</v>
      </c>
      <c r="E20" s="13">
        <v>0.16500000000000001</v>
      </c>
      <c r="F20" s="14">
        <v>-8</v>
      </c>
      <c r="G20" s="14">
        <v>-12</v>
      </c>
      <c r="H20" s="14">
        <v>-10</v>
      </c>
      <c r="I20" s="14">
        <v>-15</v>
      </c>
      <c r="J20" s="14">
        <v>52</v>
      </c>
      <c r="K20" s="14">
        <v>55</v>
      </c>
      <c r="L20" s="14">
        <v>52</v>
      </c>
      <c r="M20" s="14">
        <v>68</v>
      </c>
      <c r="N20" s="15">
        <v>34.700000000000003</v>
      </c>
      <c r="O20" s="15">
        <v>36.5</v>
      </c>
      <c r="P20" s="15">
        <v>37.299999999999997</v>
      </c>
      <c r="Q20" s="15">
        <v>34.200000000000003</v>
      </c>
    </row>
    <row r="21" spans="1:17" x14ac:dyDescent="0.25">
      <c r="A21" s="17" t="s">
        <v>30</v>
      </c>
      <c r="B21" s="13">
        <v>0.17299999999999999</v>
      </c>
      <c r="C21" s="13">
        <v>0.192</v>
      </c>
      <c r="D21" s="13">
        <v>0.20799999999999999</v>
      </c>
      <c r="E21" s="13">
        <v>0.16800000000000001</v>
      </c>
      <c r="F21" s="14">
        <v>-10</v>
      </c>
      <c r="G21" s="14">
        <v>-15</v>
      </c>
      <c r="H21" s="14">
        <v>-12</v>
      </c>
      <c r="I21" s="14">
        <v>-20</v>
      </c>
      <c r="J21" s="14">
        <v>48</v>
      </c>
      <c r="K21" s="14">
        <v>50</v>
      </c>
      <c r="L21" s="14">
        <v>48</v>
      </c>
      <c r="M21" s="14">
        <v>65</v>
      </c>
      <c r="N21" s="15">
        <v>34.9</v>
      </c>
      <c r="O21" s="15">
        <v>36.799999999999997</v>
      </c>
      <c r="P21" s="15">
        <v>37.6</v>
      </c>
      <c r="Q21" s="15">
        <v>34.6</v>
      </c>
    </row>
    <row r="22" spans="1:17" x14ac:dyDescent="0.25">
      <c r="A22" s="17" t="s">
        <v>31</v>
      </c>
      <c r="B22" s="13">
        <v>0.17599999999999999</v>
      </c>
      <c r="C22" s="13">
        <v>0.19500000000000001</v>
      </c>
      <c r="D22" s="13">
        <v>0.21</v>
      </c>
      <c r="E22" s="13">
        <v>0.17</v>
      </c>
      <c r="F22" s="14">
        <v>-5</v>
      </c>
      <c r="G22" s="14">
        <v>-10</v>
      </c>
      <c r="H22" s="14">
        <v>-8</v>
      </c>
      <c r="I22" s="14">
        <v>-18</v>
      </c>
      <c r="J22" s="14">
        <v>42</v>
      </c>
      <c r="K22" s="14">
        <v>45</v>
      </c>
      <c r="L22" s="14">
        <v>44</v>
      </c>
      <c r="M22" s="14">
        <v>62</v>
      </c>
      <c r="N22" s="15">
        <v>35</v>
      </c>
      <c r="O22" s="15">
        <v>37</v>
      </c>
      <c r="P22" s="15">
        <v>37.799999999999997</v>
      </c>
      <c r="Q22" s="15">
        <v>35</v>
      </c>
    </row>
    <row r="23" spans="1:17" x14ac:dyDescent="0.25">
      <c r="A23" s="17" t="s">
        <v>32</v>
      </c>
      <c r="B23" s="13">
        <v>0.17899999999999999</v>
      </c>
      <c r="C23" s="13">
        <v>0.19700000000000001</v>
      </c>
      <c r="D23" s="13">
        <v>0.21299999999999999</v>
      </c>
      <c r="E23" s="13">
        <v>0.17199999999999999</v>
      </c>
      <c r="F23" s="14">
        <v>-3</v>
      </c>
      <c r="G23" s="14">
        <v>-8</v>
      </c>
      <c r="H23" s="14">
        <v>-5</v>
      </c>
      <c r="I23" s="14">
        <v>-15.4</v>
      </c>
      <c r="J23" s="14">
        <v>38</v>
      </c>
      <c r="K23" s="14">
        <v>42</v>
      </c>
      <c r="L23" s="14">
        <v>40</v>
      </c>
      <c r="M23" s="14">
        <v>70.5</v>
      </c>
      <c r="N23" s="15">
        <v>35.200000000000003</v>
      </c>
      <c r="O23" s="15">
        <v>37.299999999999997</v>
      </c>
      <c r="P23" s="15">
        <v>38</v>
      </c>
      <c r="Q23" s="15">
        <v>35.4</v>
      </c>
    </row>
    <row r="24" spans="1:17" x14ac:dyDescent="0.25">
      <c r="A24" s="17" t="s">
        <v>33</v>
      </c>
      <c r="B24" s="13">
        <v>0.182</v>
      </c>
      <c r="C24" s="13">
        <v>0.19900000000000001</v>
      </c>
      <c r="D24" s="13">
        <v>0.215</v>
      </c>
      <c r="E24" s="13">
        <v>0.17399999999999999</v>
      </c>
      <c r="F24" s="14">
        <v>-3</v>
      </c>
      <c r="G24" s="14">
        <v>-8</v>
      </c>
      <c r="H24" s="14">
        <v>-5</v>
      </c>
      <c r="I24" s="14">
        <v>-10</v>
      </c>
      <c r="J24" s="14">
        <v>33</v>
      </c>
      <c r="K24" s="14">
        <v>38</v>
      </c>
      <c r="L24" s="14">
        <v>36</v>
      </c>
      <c r="M24" s="14">
        <v>60</v>
      </c>
      <c r="N24" s="15">
        <v>35.4</v>
      </c>
      <c r="O24" s="15">
        <v>37.6</v>
      </c>
      <c r="P24" s="15">
        <v>38.299999999999997</v>
      </c>
      <c r="Q24" s="15">
        <v>35.799999999999997</v>
      </c>
    </row>
    <row r="25" spans="1:17" x14ac:dyDescent="0.25">
      <c r="A25" s="17" t="s">
        <v>34</v>
      </c>
      <c r="B25" s="13">
        <v>0.184</v>
      </c>
      <c r="C25" s="13">
        <v>0.2</v>
      </c>
      <c r="D25" s="13">
        <v>0.217</v>
      </c>
      <c r="E25" s="13">
        <v>0.17699999999999999</v>
      </c>
      <c r="F25" s="14">
        <v>0.5</v>
      </c>
      <c r="G25" s="14">
        <v>-5</v>
      </c>
      <c r="H25" s="14">
        <v>-3</v>
      </c>
      <c r="I25" s="14">
        <v>-8</v>
      </c>
      <c r="J25" s="14">
        <v>28</v>
      </c>
      <c r="K25" s="14">
        <v>35</v>
      </c>
      <c r="L25" s="14">
        <v>32</v>
      </c>
      <c r="M25" s="14">
        <v>52</v>
      </c>
      <c r="N25" s="15">
        <v>35.6</v>
      </c>
      <c r="O25" s="15">
        <v>37.799999999999997</v>
      </c>
      <c r="P25" s="15">
        <v>38.5</v>
      </c>
      <c r="Q25" s="15">
        <v>36.1</v>
      </c>
    </row>
    <row r="26" spans="1:17" x14ac:dyDescent="0.25">
      <c r="A26" s="17" t="s">
        <v>35</v>
      </c>
      <c r="B26" s="13">
        <v>0.186</v>
      </c>
      <c r="C26" s="13">
        <v>0.20100000000000001</v>
      </c>
      <c r="D26" s="13">
        <v>0.218</v>
      </c>
      <c r="E26" s="13">
        <v>0.17899999999999999</v>
      </c>
      <c r="F26" s="14">
        <v>3</v>
      </c>
      <c r="G26" s="14">
        <v>-3</v>
      </c>
      <c r="H26" s="14">
        <v>0</v>
      </c>
      <c r="I26" s="14">
        <v>-3</v>
      </c>
      <c r="J26" s="14">
        <v>24</v>
      </c>
      <c r="K26" s="14">
        <v>32</v>
      </c>
      <c r="L26" s="14">
        <v>28</v>
      </c>
      <c r="M26" s="14">
        <v>45</v>
      </c>
      <c r="N26" s="15">
        <v>35.799999999999997</v>
      </c>
      <c r="O26" s="15">
        <v>38</v>
      </c>
      <c r="P26" s="15">
        <v>38.799999999999997</v>
      </c>
      <c r="Q26" s="15">
        <v>36.4</v>
      </c>
    </row>
    <row r="27" spans="1:17" x14ac:dyDescent="0.25">
      <c r="A27" s="17" t="s">
        <v>36</v>
      </c>
      <c r="B27" s="13">
        <v>0.187</v>
      </c>
      <c r="C27" s="13">
        <v>0.20200000000000001</v>
      </c>
      <c r="D27" s="13">
        <v>0.22</v>
      </c>
      <c r="E27" s="13">
        <v>0.18</v>
      </c>
      <c r="F27" s="14">
        <v>5</v>
      </c>
      <c r="G27" s="14">
        <v>-0.8</v>
      </c>
      <c r="H27" s="14">
        <v>2</v>
      </c>
      <c r="I27" s="14">
        <v>0.2</v>
      </c>
      <c r="J27" s="14">
        <v>20</v>
      </c>
      <c r="K27" s="14">
        <v>29</v>
      </c>
      <c r="L27" s="14">
        <v>25</v>
      </c>
      <c r="M27" s="14">
        <v>38.5</v>
      </c>
      <c r="N27" s="15">
        <v>36.15</v>
      </c>
      <c r="O27" s="15">
        <v>38.33</v>
      </c>
      <c r="P27" s="15">
        <v>39.1</v>
      </c>
      <c r="Q27" s="15">
        <v>36.840000000000003</v>
      </c>
    </row>
    <row r="28" spans="1:17" x14ac:dyDescent="0.25">
      <c r="A28" s="17" t="s">
        <v>38</v>
      </c>
      <c r="B28" s="13">
        <v>0.188</v>
      </c>
      <c r="C28" s="13">
        <v>0.20300000000000001</v>
      </c>
      <c r="D28" s="13">
        <v>0.222</v>
      </c>
      <c r="E28" s="13">
        <v>0.18099999999999999</v>
      </c>
      <c r="F28" s="14">
        <v>4.5</v>
      </c>
      <c r="G28" s="14">
        <v>-6</v>
      </c>
      <c r="H28" s="14">
        <v>-5.5</v>
      </c>
      <c r="I28" s="14">
        <v>2.5</v>
      </c>
      <c r="J28" s="14">
        <v>18</v>
      </c>
      <c r="K28" s="14">
        <v>27</v>
      </c>
      <c r="L28" s="14">
        <v>23</v>
      </c>
      <c r="M28" s="14">
        <v>35</v>
      </c>
      <c r="N28" s="15">
        <v>36.299999999999997</v>
      </c>
      <c r="O28" s="15">
        <v>38.36</v>
      </c>
      <c r="P28" s="15">
        <v>39.299999999999997</v>
      </c>
      <c r="Q28" s="15">
        <v>37.1</v>
      </c>
    </row>
    <row r="29" spans="1:17" x14ac:dyDescent="0.25">
      <c r="A29" s="17" t="s">
        <v>39</v>
      </c>
      <c r="B29" s="13">
        <v>0.189</v>
      </c>
      <c r="C29" s="13">
        <v>0.20399999999999999</v>
      </c>
      <c r="D29" s="13">
        <v>0.224</v>
      </c>
      <c r="E29" s="13">
        <v>0.184</v>
      </c>
      <c r="F29" s="14">
        <v>5</v>
      </c>
      <c r="G29" s="14">
        <v>-3.1</v>
      </c>
      <c r="H29" s="14">
        <v>-2.5</v>
      </c>
      <c r="I29" s="14">
        <v>3</v>
      </c>
      <c r="J29" s="14">
        <v>16</v>
      </c>
      <c r="K29" s="14">
        <v>24</v>
      </c>
      <c r="L29" s="14">
        <v>22</v>
      </c>
      <c r="M29" s="14">
        <v>32</v>
      </c>
      <c r="N29" s="15">
        <v>36.5</v>
      </c>
      <c r="O29" s="15">
        <v>38.31</v>
      </c>
      <c r="P29" s="15">
        <v>39.4</v>
      </c>
      <c r="Q29" s="15">
        <v>37.299999999999997</v>
      </c>
    </row>
    <row r="30" spans="1:17" x14ac:dyDescent="0.25">
      <c r="A30" s="17" t="s">
        <v>40</v>
      </c>
      <c r="B30" s="13">
        <v>0.188</v>
      </c>
      <c r="C30" s="13">
        <v>0.20399999999999999</v>
      </c>
      <c r="D30" s="13">
        <v>0.22500000000000001</v>
      </c>
      <c r="E30" s="13">
        <v>0.183</v>
      </c>
      <c r="F30" s="14">
        <v>7.7</v>
      </c>
      <c r="G30" s="14">
        <v>1.6</v>
      </c>
      <c r="H30" s="14">
        <v>6.3</v>
      </c>
      <c r="I30" s="14">
        <v>6</v>
      </c>
      <c r="J30" s="14">
        <v>15</v>
      </c>
      <c r="K30" s="14">
        <v>21</v>
      </c>
      <c r="L30" s="14">
        <v>21</v>
      </c>
      <c r="M30" s="14">
        <v>28</v>
      </c>
      <c r="N30" s="15">
        <v>36.6</v>
      </c>
      <c r="O30" s="15">
        <v>38.36</v>
      </c>
      <c r="P30" s="15">
        <v>39.5</v>
      </c>
      <c r="Q30" s="15">
        <v>37.4</v>
      </c>
    </row>
    <row r="31" spans="1:17" x14ac:dyDescent="0.25">
      <c r="A31" s="17" t="s">
        <v>41</v>
      </c>
      <c r="B31" s="13">
        <v>0.188</v>
      </c>
      <c r="C31" s="13">
        <v>0.20499999999999999</v>
      </c>
      <c r="D31" s="13">
        <v>0.222</v>
      </c>
      <c r="E31" s="13">
        <v>0.182</v>
      </c>
      <c r="F31" s="14">
        <v>3.8</v>
      </c>
      <c r="G31" s="14">
        <v>0.9</v>
      </c>
      <c r="H31" s="14">
        <v>8.1</v>
      </c>
      <c r="I31" s="14">
        <v>7.1</v>
      </c>
      <c r="J31" s="14">
        <v>13.8</v>
      </c>
      <c r="K31" s="14">
        <v>19.100000000000001</v>
      </c>
      <c r="L31" s="14">
        <v>20</v>
      </c>
      <c r="M31" s="14">
        <v>25.8</v>
      </c>
      <c r="N31" s="15">
        <v>36.85</v>
      </c>
      <c r="O31" s="15">
        <v>38.369999999999997</v>
      </c>
      <c r="P31" s="15">
        <v>39.6</v>
      </c>
      <c r="Q31" s="15">
        <v>37.69</v>
      </c>
    </row>
  </sheetData>
  <mergeCells count="1">
    <mergeCell ref="A1:Q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31F34"/>
  </sheetPr>
  <dimension ref="A1:G23"/>
  <sheetViews>
    <sheetView zoomScaleNormal="100" workbookViewId="0">
      <pane ySplit="4" topLeftCell="A5" activePane="bottomLeft" state="frozen"/>
      <selection pane="bottomLeft" sqref="A1:G1"/>
    </sheetView>
  </sheetViews>
  <sheetFormatPr defaultColWidth="8.7109375" defaultRowHeight="15" x14ac:dyDescent="0.25"/>
  <cols>
    <col min="1" max="1" width="38" customWidth="1"/>
    <col min="2" max="7" width="16" customWidth="1"/>
  </cols>
  <sheetData>
    <row r="1" spans="1:7" ht="18" x14ac:dyDescent="0.25">
      <c r="A1" s="3" t="s">
        <v>71</v>
      </c>
      <c r="B1" s="3"/>
      <c r="C1" s="3"/>
      <c r="D1" s="3"/>
      <c r="E1" s="3"/>
      <c r="F1" s="3"/>
      <c r="G1" s="3"/>
    </row>
    <row r="2" spans="1:7" x14ac:dyDescent="0.25">
      <c r="A2" s="1" t="s">
        <v>72</v>
      </c>
      <c r="B2" s="1"/>
      <c r="C2" s="1"/>
      <c r="D2" s="1"/>
      <c r="E2" s="1"/>
      <c r="F2" s="1"/>
      <c r="G2" s="1"/>
    </row>
    <row r="4" spans="1:7" ht="36" customHeight="1" x14ac:dyDescent="0.25">
      <c r="A4" s="6" t="s">
        <v>73</v>
      </c>
      <c r="B4" s="6" t="s">
        <v>74</v>
      </c>
      <c r="C4" s="6" t="s">
        <v>75</v>
      </c>
      <c r="D4" s="6" t="s">
        <v>76</v>
      </c>
      <c r="E4" s="6" t="s">
        <v>77</v>
      </c>
      <c r="F4" s="6" t="s">
        <v>78</v>
      </c>
      <c r="G4" s="6" t="s">
        <v>79</v>
      </c>
    </row>
    <row r="5" spans="1:7" x14ac:dyDescent="0.25">
      <c r="A5" s="21" t="s">
        <v>80</v>
      </c>
      <c r="B5" s="7" t="s">
        <v>81</v>
      </c>
      <c r="C5" s="7" t="s">
        <v>82</v>
      </c>
      <c r="D5" s="7" t="s">
        <v>83</v>
      </c>
      <c r="E5" s="7" t="s">
        <v>84</v>
      </c>
      <c r="F5" s="7" t="s">
        <v>85</v>
      </c>
      <c r="G5" s="7" t="s">
        <v>86</v>
      </c>
    </row>
    <row r="6" spans="1:7" x14ac:dyDescent="0.25">
      <c r="A6" s="21" t="s">
        <v>87</v>
      </c>
      <c r="B6" s="13">
        <v>0.188</v>
      </c>
      <c r="C6" s="13">
        <v>0.222</v>
      </c>
      <c r="D6" s="13">
        <v>0.182</v>
      </c>
      <c r="E6" s="13">
        <v>0.20499999999999999</v>
      </c>
      <c r="F6" s="22">
        <v>0.19557277628032299</v>
      </c>
      <c r="G6" s="7" t="s">
        <v>88</v>
      </c>
    </row>
    <row r="7" spans="1:7" x14ac:dyDescent="0.25">
      <c r="A7" s="21" t="s">
        <v>89</v>
      </c>
      <c r="B7" s="14">
        <v>3.8</v>
      </c>
      <c r="C7" s="14">
        <v>8.1</v>
      </c>
      <c r="D7" s="14">
        <v>7.1</v>
      </c>
      <c r="E7" s="14">
        <v>0.9</v>
      </c>
      <c r="F7" s="23">
        <v>4.9161725067385396</v>
      </c>
      <c r="G7" s="7" t="s">
        <v>90</v>
      </c>
    </row>
    <row r="8" spans="1:7" x14ac:dyDescent="0.25">
      <c r="A8" s="21" t="s">
        <v>91</v>
      </c>
      <c r="B8" s="14">
        <v>21</v>
      </c>
      <c r="C8" s="14">
        <v>6.4</v>
      </c>
      <c r="D8" s="14">
        <v>18.600000000000001</v>
      </c>
      <c r="E8" s="14">
        <v>-6.7</v>
      </c>
      <c r="F8" s="23">
        <v>16.227897574124</v>
      </c>
      <c r="G8" s="7" t="s">
        <v>92</v>
      </c>
    </row>
    <row r="9" spans="1:7" x14ac:dyDescent="0.25">
      <c r="A9" s="21" t="s">
        <v>93</v>
      </c>
      <c r="B9" s="14">
        <v>13.8</v>
      </c>
      <c r="C9" s="14">
        <v>20</v>
      </c>
      <c r="D9" s="14">
        <v>25.8</v>
      </c>
      <c r="E9" s="14">
        <v>19.100000000000001</v>
      </c>
      <c r="F9" s="23">
        <v>16.614150943396201</v>
      </c>
      <c r="G9" s="7" t="s">
        <v>94</v>
      </c>
    </row>
    <row r="10" spans="1:7" x14ac:dyDescent="0.25">
      <c r="A10" s="21" t="s">
        <v>95</v>
      </c>
      <c r="B10" s="15">
        <v>36.85</v>
      </c>
      <c r="C10" s="15">
        <v>39.6</v>
      </c>
      <c r="D10" s="15">
        <v>37.69</v>
      </c>
      <c r="E10" s="15">
        <v>38.369999999999997</v>
      </c>
      <c r="F10" s="24">
        <v>37.603692722372003</v>
      </c>
      <c r="G10" s="7" t="s">
        <v>96</v>
      </c>
    </row>
    <row r="11" spans="1:7" x14ac:dyDescent="0.25">
      <c r="A11" s="21" t="s">
        <v>97</v>
      </c>
      <c r="B11" s="7" t="s">
        <v>98</v>
      </c>
      <c r="C11" s="7" t="s">
        <v>99</v>
      </c>
      <c r="D11" s="7" t="s">
        <v>100</v>
      </c>
      <c r="E11" s="7" t="s">
        <v>101</v>
      </c>
      <c r="F11" s="7" t="s">
        <v>85</v>
      </c>
      <c r="G11" s="7" t="s">
        <v>85</v>
      </c>
    </row>
    <row r="12" spans="1:7" x14ac:dyDescent="0.25">
      <c r="A12" s="21" t="s">
        <v>102</v>
      </c>
      <c r="B12" s="7">
        <v>7</v>
      </c>
      <c r="C12" s="7">
        <v>2</v>
      </c>
      <c r="D12" s="7">
        <v>6</v>
      </c>
      <c r="E12" s="7">
        <v>2</v>
      </c>
      <c r="F12" s="7" t="s">
        <v>85</v>
      </c>
      <c r="G12" s="7" t="s">
        <v>85</v>
      </c>
    </row>
    <row r="13" spans="1:7" x14ac:dyDescent="0.25">
      <c r="A13" s="21" t="s">
        <v>103</v>
      </c>
      <c r="B13" s="14">
        <v>133</v>
      </c>
      <c r="C13" s="7" t="s">
        <v>104</v>
      </c>
      <c r="D13" s="14">
        <v>173.6</v>
      </c>
      <c r="E13" s="14">
        <v>108.6</v>
      </c>
      <c r="F13" s="7" t="s">
        <v>85</v>
      </c>
      <c r="G13" s="7" t="s">
        <v>85</v>
      </c>
    </row>
    <row r="14" spans="1:7" x14ac:dyDescent="0.25">
      <c r="A14" s="21" t="s">
        <v>105</v>
      </c>
      <c r="B14" s="7">
        <v>225</v>
      </c>
      <c r="C14" s="7">
        <v>207</v>
      </c>
      <c r="D14" s="7" t="s">
        <v>104</v>
      </c>
      <c r="E14" s="7" t="s">
        <v>106</v>
      </c>
      <c r="F14" s="7" t="s">
        <v>85</v>
      </c>
      <c r="G14" s="7" t="s">
        <v>85</v>
      </c>
    </row>
    <row r="17" spans="1:7" x14ac:dyDescent="0.25">
      <c r="A17" s="1" t="s">
        <v>107</v>
      </c>
      <c r="B17" s="1"/>
      <c r="C17" s="1"/>
      <c r="D17" s="1"/>
      <c r="E17" s="1"/>
      <c r="F17" s="1"/>
      <c r="G17" s="1"/>
    </row>
    <row r="18" spans="1:7" x14ac:dyDescent="0.25">
      <c r="A18" s="1" t="s">
        <v>108</v>
      </c>
      <c r="B18" s="1"/>
      <c r="C18" s="1"/>
      <c r="D18" s="1"/>
      <c r="E18" s="1"/>
      <c r="F18" s="1"/>
      <c r="G18" s="1"/>
    </row>
    <row r="19" spans="1:7" x14ac:dyDescent="0.25">
      <c r="A19" s="1" t="s">
        <v>109</v>
      </c>
      <c r="B19" s="1"/>
      <c r="C19" s="1"/>
      <c r="D19" s="1"/>
      <c r="E19" s="1"/>
      <c r="F19" s="1"/>
      <c r="G19" s="1"/>
    </row>
    <row r="20" spans="1:7" x14ac:dyDescent="0.25">
      <c r="A20" s="1" t="s">
        <v>110</v>
      </c>
      <c r="B20" s="1"/>
      <c r="C20" s="1"/>
      <c r="D20" s="1"/>
      <c r="E20" s="1"/>
      <c r="F20" s="1"/>
      <c r="G20" s="1"/>
    </row>
    <row r="21" spans="1:7" x14ac:dyDescent="0.25">
      <c r="A21" s="1" t="s">
        <v>111</v>
      </c>
      <c r="B21" s="1"/>
      <c r="C21" s="1"/>
      <c r="D21" s="1"/>
      <c r="E21" s="1"/>
      <c r="F21" s="1"/>
      <c r="G21" s="1"/>
    </row>
    <row r="22" spans="1:7" x14ac:dyDescent="0.25">
      <c r="A22" s="1" t="s">
        <v>112</v>
      </c>
      <c r="B22" s="1"/>
      <c r="C22" s="1"/>
      <c r="D22" s="1"/>
      <c r="E22" s="1"/>
      <c r="F22" s="1"/>
      <c r="G22" s="1"/>
    </row>
    <row r="23" spans="1:7" x14ac:dyDescent="0.25">
      <c r="A23" s="1" t="s">
        <v>113</v>
      </c>
      <c r="B23" s="1"/>
      <c r="C23" s="1"/>
      <c r="D23" s="1"/>
      <c r="E23" s="1"/>
      <c r="F23" s="1"/>
      <c r="G23" s="1"/>
    </row>
  </sheetData>
  <mergeCells count="9">
    <mergeCell ref="A20:G20"/>
    <mergeCell ref="A21:G21"/>
    <mergeCell ref="A22:G22"/>
    <mergeCell ref="A23:G23"/>
    <mergeCell ref="A1:G1"/>
    <mergeCell ref="A2:G2"/>
    <mergeCell ref="A17:G17"/>
    <mergeCell ref="A18:G18"/>
    <mergeCell ref="A19:G19"/>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38F"/>
  </sheetPr>
  <dimension ref="A1:E19"/>
  <sheetViews>
    <sheetView topLeftCell="A19" zoomScaleNormal="100" workbookViewId="0">
      <selection activeCell="A19" sqref="A19:E19"/>
    </sheetView>
  </sheetViews>
  <sheetFormatPr defaultColWidth="8.7109375" defaultRowHeight="15" x14ac:dyDescent="0.25"/>
  <cols>
    <col min="1" max="1" width="10" customWidth="1"/>
    <col min="2" max="5" width="20" customWidth="1"/>
  </cols>
  <sheetData>
    <row r="1" spans="1:5" ht="18" x14ac:dyDescent="0.25">
      <c r="A1" s="3" t="s">
        <v>114</v>
      </c>
      <c r="B1" s="3"/>
      <c r="C1" s="3"/>
      <c r="D1" s="3"/>
      <c r="E1" s="3"/>
    </row>
    <row r="2" spans="1:5" x14ac:dyDescent="0.25">
      <c r="A2" s="1" t="s">
        <v>115</v>
      </c>
      <c r="B2" s="1"/>
      <c r="C2" s="1"/>
      <c r="D2" s="1"/>
      <c r="E2" s="1"/>
    </row>
    <row r="4" spans="1:5" ht="36" customHeight="1" x14ac:dyDescent="0.25">
      <c r="A4" s="6" t="s">
        <v>10</v>
      </c>
      <c r="B4" s="6" t="s">
        <v>116</v>
      </c>
      <c r="C4" s="6" t="s">
        <v>117</v>
      </c>
      <c r="D4" s="6" t="s">
        <v>118</v>
      </c>
      <c r="E4" s="6" t="s">
        <v>119</v>
      </c>
    </row>
    <row r="5" spans="1:5" x14ac:dyDescent="0.25">
      <c r="A5" s="25" t="s">
        <v>47</v>
      </c>
      <c r="B5" s="26">
        <v>55</v>
      </c>
      <c r="C5" s="26">
        <v>5</v>
      </c>
      <c r="D5" s="27">
        <v>50</v>
      </c>
      <c r="E5" s="26">
        <v>50</v>
      </c>
    </row>
    <row r="6" spans="1:5" x14ac:dyDescent="0.25">
      <c r="A6" s="25" t="s">
        <v>48</v>
      </c>
      <c r="B6" s="26">
        <v>48</v>
      </c>
      <c r="C6" s="26">
        <v>8</v>
      </c>
      <c r="D6" s="27">
        <v>40</v>
      </c>
      <c r="E6" s="26">
        <v>90</v>
      </c>
    </row>
    <row r="7" spans="1:5" x14ac:dyDescent="0.25">
      <c r="A7" s="25" t="s">
        <v>49</v>
      </c>
      <c r="B7" s="26">
        <v>35</v>
      </c>
      <c r="C7" s="26">
        <v>10</v>
      </c>
      <c r="D7" s="27">
        <v>25</v>
      </c>
      <c r="E7" s="26">
        <v>115</v>
      </c>
    </row>
    <row r="8" spans="1:5" x14ac:dyDescent="0.25">
      <c r="A8" s="25" t="s">
        <v>50</v>
      </c>
      <c r="B8" s="26">
        <v>28</v>
      </c>
      <c r="C8" s="26">
        <v>12</v>
      </c>
      <c r="D8" s="27">
        <v>16</v>
      </c>
      <c r="E8" s="26">
        <v>131</v>
      </c>
    </row>
    <row r="9" spans="1:5" x14ac:dyDescent="0.25">
      <c r="A9" s="25" t="s">
        <v>51</v>
      </c>
      <c r="B9" s="26">
        <v>25</v>
      </c>
      <c r="C9" s="26">
        <v>18</v>
      </c>
      <c r="D9" s="27">
        <v>7</v>
      </c>
      <c r="E9" s="26">
        <v>138</v>
      </c>
    </row>
    <row r="10" spans="1:5" x14ac:dyDescent="0.25">
      <c r="A10" s="25" t="s">
        <v>52</v>
      </c>
      <c r="B10" s="26">
        <v>20</v>
      </c>
      <c r="C10" s="26">
        <v>28</v>
      </c>
      <c r="D10" s="28">
        <v>-8</v>
      </c>
      <c r="E10" s="26">
        <v>130</v>
      </c>
    </row>
    <row r="11" spans="1:5" x14ac:dyDescent="0.25">
      <c r="A11" s="25" t="s">
        <v>53</v>
      </c>
      <c r="B11" s="26">
        <v>17</v>
      </c>
      <c r="C11" s="26">
        <v>42</v>
      </c>
      <c r="D11" s="28">
        <v>-25</v>
      </c>
      <c r="E11" s="26">
        <v>105</v>
      </c>
    </row>
    <row r="13" spans="1:5" x14ac:dyDescent="0.25">
      <c r="A13" s="1" t="s">
        <v>120</v>
      </c>
      <c r="B13" s="1"/>
      <c r="C13" s="1"/>
      <c r="D13" s="1"/>
      <c r="E13" s="1"/>
    </row>
    <row r="14" spans="1:5" x14ac:dyDescent="0.25">
      <c r="A14" s="1" t="s">
        <v>121</v>
      </c>
      <c r="B14" s="1"/>
      <c r="C14" s="1"/>
      <c r="D14" s="1"/>
      <c r="E14" s="1"/>
    </row>
    <row r="15" spans="1:5" x14ac:dyDescent="0.25">
      <c r="A15" s="1" t="s">
        <v>122</v>
      </c>
      <c r="B15" s="1"/>
      <c r="C15" s="1"/>
      <c r="D15" s="1"/>
      <c r="E15" s="1"/>
    </row>
    <row r="16" spans="1:5" x14ac:dyDescent="0.25">
      <c r="A16" s="1" t="s">
        <v>123</v>
      </c>
      <c r="B16" s="1"/>
      <c r="C16" s="1"/>
      <c r="D16" s="1"/>
      <c r="E16" s="1"/>
    </row>
    <row r="17" spans="1:5" x14ac:dyDescent="0.25">
      <c r="A17" s="1" t="s">
        <v>124</v>
      </c>
      <c r="B17" s="1"/>
      <c r="C17" s="1"/>
      <c r="D17" s="1"/>
      <c r="E17" s="1"/>
    </row>
    <row r="18" spans="1:5" x14ac:dyDescent="0.25">
      <c r="A18" s="1" t="s">
        <v>125</v>
      </c>
      <c r="B18" s="1"/>
      <c r="C18" s="1"/>
      <c r="D18" s="1"/>
      <c r="E18" s="1"/>
    </row>
    <row r="19" spans="1:5" x14ac:dyDescent="0.25">
      <c r="A19" s="1" t="s">
        <v>126</v>
      </c>
      <c r="B19" s="1"/>
      <c r="C19" s="1"/>
      <c r="D19" s="1"/>
      <c r="E19" s="1"/>
    </row>
  </sheetData>
  <mergeCells count="9">
    <mergeCell ref="A16:E16"/>
    <mergeCell ref="A17:E17"/>
    <mergeCell ref="A18:E18"/>
    <mergeCell ref="A19:E19"/>
    <mergeCell ref="A1:E1"/>
    <mergeCell ref="A2:E2"/>
    <mergeCell ref="A13:E13"/>
    <mergeCell ref="A14:E14"/>
    <mergeCell ref="A15:E15"/>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6666"/>
  </sheetPr>
  <dimension ref="A1:D18"/>
  <sheetViews>
    <sheetView zoomScaleNormal="100" workbookViewId="0">
      <selection sqref="A1:D1"/>
    </sheetView>
  </sheetViews>
  <sheetFormatPr defaultColWidth="8.7109375" defaultRowHeight="15" x14ac:dyDescent="0.25"/>
  <cols>
    <col min="1" max="1" width="30" customWidth="1"/>
    <col min="2" max="2" width="18" customWidth="1"/>
    <col min="3" max="3" width="22" customWidth="1"/>
    <col min="4" max="4" width="12" customWidth="1"/>
  </cols>
  <sheetData>
    <row r="1" spans="1:4" ht="18" x14ac:dyDescent="0.25">
      <c r="A1" s="3" t="s">
        <v>127</v>
      </c>
      <c r="B1" s="3"/>
      <c r="C1" s="3"/>
      <c r="D1" s="3"/>
    </row>
    <row r="3" spans="1:4" ht="36" customHeight="1" x14ac:dyDescent="0.25">
      <c r="A3" s="6" t="s">
        <v>128</v>
      </c>
      <c r="B3" s="6" t="s">
        <v>129</v>
      </c>
      <c r="C3" s="6" t="s">
        <v>130</v>
      </c>
      <c r="D3" s="6" t="s">
        <v>131</v>
      </c>
    </row>
    <row r="4" spans="1:4" x14ac:dyDescent="0.25">
      <c r="A4" s="29" t="s">
        <v>132</v>
      </c>
      <c r="B4" s="17" t="s">
        <v>133</v>
      </c>
      <c r="C4" s="30">
        <v>47</v>
      </c>
      <c r="D4" s="31">
        <v>0.63342318059299196</v>
      </c>
    </row>
    <row r="5" spans="1:4" x14ac:dyDescent="0.25">
      <c r="A5" s="29" t="s">
        <v>134</v>
      </c>
      <c r="B5" s="17" t="s">
        <v>135</v>
      </c>
      <c r="C5" s="30">
        <v>16</v>
      </c>
      <c r="D5" s="31">
        <v>0.215633423180593</v>
      </c>
    </row>
    <row r="6" spans="1:4" x14ac:dyDescent="0.25">
      <c r="A6" s="29" t="s">
        <v>136</v>
      </c>
      <c r="B6" s="17" t="s">
        <v>137</v>
      </c>
      <c r="C6" s="30">
        <v>7.5</v>
      </c>
      <c r="D6" s="31">
        <v>0.10107816711590301</v>
      </c>
    </row>
    <row r="7" spans="1:4" x14ac:dyDescent="0.25">
      <c r="A7" s="29" t="s">
        <v>138</v>
      </c>
      <c r="B7" s="17" t="s">
        <v>139</v>
      </c>
      <c r="C7" s="30">
        <v>3.7</v>
      </c>
      <c r="D7" s="31">
        <v>4.9865229110512103E-2</v>
      </c>
    </row>
    <row r="8" spans="1:4" x14ac:dyDescent="0.25">
      <c r="A8" s="32" t="s">
        <v>140</v>
      </c>
      <c r="C8" s="33">
        <v>74.2</v>
      </c>
      <c r="D8" s="34">
        <v>1</v>
      </c>
    </row>
    <row r="10" spans="1:4" x14ac:dyDescent="0.25">
      <c r="A10" s="1" t="s">
        <v>141</v>
      </c>
      <c r="B10" s="1"/>
      <c r="C10" s="1"/>
      <c r="D10" s="1"/>
    </row>
    <row r="11" spans="1:4" x14ac:dyDescent="0.25">
      <c r="A11" s="1" t="s">
        <v>142</v>
      </c>
      <c r="B11" s="1"/>
      <c r="C11" s="1"/>
      <c r="D11" s="1"/>
    </row>
    <row r="12" spans="1:4" x14ac:dyDescent="0.25">
      <c r="A12" s="1" t="s">
        <v>143</v>
      </c>
      <c r="B12" s="1"/>
      <c r="C12" s="1"/>
      <c r="D12" s="1"/>
    </row>
    <row r="13" spans="1:4" x14ac:dyDescent="0.25">
      <c r="A13" s="1" t="s">
        <v>144</v>
      </c>
      <c r="B13" s="1"/>
      <c r="C13" s="1"/>
      <c r="D13" s="1"/>
    </row>
    <row r="14" spans="1:4" x14ac:dyDescent="0.25">
      <c r="A14" s="1" t="s">
        <v>145</v>
      </c>
      <c r="B14" s="1"/>
      <c r="C14" s="1"/>
      <c r="D14" s="1"/>
    </row>
    <row r="15" spans="1:4" x14ac:dyDescent="0.25">
      <c r="A15" s="1" t="s">
        <v>146</v>
      </c>
      <c r="B15" s="1"/>
      <c r="C15" s="1"/>
      <c r="D15" s="1"/>
    </row>
    <row r="16" spans="1:4" x14ac:dyDescent="0.25">
      <c r="A16" s="1"/>
      <c r="B16" s="1"/>
      <c r="C16" s="1"/>
      <c r="D16" s="1"/>
    </row>
    <row r="17" spans="1:4" x14ac:dyDescent="0.25">
      <c r="A17" s="1" t="s">
        <v>147</v>
      </c>
      <c r="B17" s="1"/>
      <c r="C17" s="1"/>
      <c r="D17" s="1"/>
    </row>
    <row r="18" spans="1:4" x14ac:dyDescent="0.25">
      <c r="A18" s="1" t="s">
        <v>148</v>
      </c>
      <c r="B18" s="1"/>
      <c r="C18" s="1"/>
      <c r="D18" s="1"/>
    </row>
  </sheetData>
  <mergeCells count="10">
    <mergeCell ref="A14:D14"/>
    <mergeCell ref="A15:D15"/>
    <mergeCell ref="A16:D16"/>
    <mergeCell ref="A17:D17"/>
    <mergeCell ref="A18:D18"/>
    <mergeCell ref="A1:D1"/>
    <mergeCell ref="A10:D10"/>
    <mergeCell ref="A11:D11"/>
    <mergeCell ref="A12:D12"/>
    <mergeCell ref="A13:D13"/>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38F"/>
  </sheetPr>
  <dimension ref="A1:G36"/>
  <sheetViews>
    <sheetView zoomScaleNormal="100" workbookViewId="0">
      <pane ySplit="4" topLeftCell="A5" activePane="bottomLeft" state="frozen"/>
      <selection pane="bottomLeft" sqref="A1:G1"/>
    </sheetView>
  </sheetViews>
  <sheetFormatPr defaultColWidth="8.7109375" defaultRowHeight="15" x14ac:dyDescent="0.25"/>
  <cols>
    <col min="1" max="1" width="28" customWidth="1"/>
    <col min="2" max="7" width="15" customWidth="1"/>
  </cols>
  <sheetData>
    <row r="1" spans="1:7" ht="18" x14ac:dyDescent="0.25">
      <c r="A1" s="3" t="s">
        <v>149</v>
      </c>
      <c r="B1" s="3"/>
      <c r="C1" s="3"/>
      <c r="D1" s="3"/>
      <c r="E1" s="3"/>
      <c r="F1" s="3"/>
      <c r="G1" s="3"/>
    </row>
    <row r="2" spans="1:7" x14ac:dyDescent="0.25">
      <c r="A2" s="5" t="s">
        <v>150</v>
      </c>
    </row>
    <row r="4" spans="1:7" x14ac:dyDescent="0.25">
      <c r="A4" s="6" t="s">
        <v>151</v>
      </c>
      <c r="B4" s="6" t="s">
        <v>36</v>
      </c>
      <c r="C4" s="6" t="s">
        <v>38</v>
      </c>
      <c r="D4" s="6" t="s">
        <v>39</v>
      </c>
      <c r="E4" s="6" t="s">
        <v>40</v>
      </c>
      <c r="F4" s="6" t="s">
        <v>152</v>
      </c>
      <c r="G4" s="6" t="s">
        <v>153</v>
      </c>
    </row>
    <row r="5" spans="1:7" x14ac:dyDescent="0.25">
      <c r="A5" s="35" t="s">
        <v>154</v>
      </c>
      <c r="B5" s="36">
        <v>-833876</v>
      </c>
      <c r="C5" s="36">
        <v>-6018433</v>
      </c>
      <c r="D5" s="36">
        <v>-3117430</v>
      </c>
      <c r="E5" s="36">
        <v>1588762</v>
      </c>
      <c r="F5" s="36">
        <v>934381</v>
      </c>
      <c r="G5" s="37">
        <f>SUM(C5:F5)</f>
        <v>-6612720</v>
      </c>
    </row>
    <row r="6" spans="1:7" x14ac:dyDescent="0.25">
      <c r="A6" s="35" t="s">
        <v>155</v>
      </c>
      <c r="B6" s="36">
        <v>2323149</v>
      </c>
      <c r="C6" s="36">
        <v>-1098892</v>
      </c>
      <c r="D6" s="36">
        <v>378414</v>
      </c>
      <c r="E6" s="36">
        <v>3868961</v>
      </c>
      <c r="F6" s="36">
        <v>1911303</v>
      </c>
      <c r="G6" s="37">
        <f>SUM(C6:F6)</f>
        <v>5059786</v>
      </c>
    </row>
    <row r="7" spans="1:7" x14ac:dyDescent="0.25">
      <c r="A7" s="35" t="s">
        <v>156</v>
      </c>
      <c r="B7" s="36">
        <v>-3335019</v>
      </c>
      <c r="C7" s="36">
        <v>-1460741</v>
      </c>
      <c r="D7" s="36">
        <v>-2845211</v>
      </c>
      <c r="E7" s="36">
        <v>-1147241</v>
      </c>
      <c r="F7" s="36">
        <v>-1286251</v>
      </c>
      <c r="G7" s="37">
        <f>SUM(C7:F7)</f>
        <v>-6739444</v>
      </c>
    </row>
    <row r="8" spans="1:7" x14ac:dyDescent="0.25">
      <c r="A8" s="35" t="s">
        <v>157</v>
      </c>
      <c r="B8" s="36">
        <v>1352568</v>
      </c>
      <c r="C8" s="36">
        <v>-2638263</v>
      </c>
      <c r="D8" s="36">
        <v>1007996</v>
      </c>
      <c r="E8" s="36">
        <v>1365011</v>
      </c>
      <c r="F8" s="36">
        <v>1135344</v>
      </c>
      <c r="G8" s="37">
        <f>SUM(C8:F8)</f>
        <v>870088</v>
      </c>
    </row>
    <row r="9" spans="1:7" x14ac:dyDescent="0.25">
      <c r="A9" s="35" t="s">
        <v>158</v>
      </c>
      <c r="B9" s="36">
        <v>-1174574</v>
      </c>
      <c r="C9" s="36">
        <v>-820537</v>
      </c>
      <c r="D9" s="36">
        <v>-1658629</v>
      </c>
      <c r="E9" s="36">
        <v>-2497969</v>
      </c>
      <c r="F9" s="36">
        <v>-826015</v>
      </c>
      <c r="G9" s="37">
        <f>SUM(C9:F9)</f>
        <v>-5803150</v>
      </c>
    </row>
    <row r="11" spans="1:7" x14ac:dyDescent="0.25">
      <c r="A11" s="29" t="s">
        <v>159</v>
      </c>
      <c r="B11" s="36">
        <v>2076634</v>
      </c>
      <c r="C11" s="36">
        <v>371463</v>
      </c>
      <c r="D11" s="36">
        <v>269982</v>
      </c>
      <c r="E11" s="36">
        <v>3706453</v>
      </c>
      <c r="F11" s="36">
        <v>1733338</v>
      </c>
      <c r="G11" s="37">
        <f t="shared" ref="G11:G36" si="0">SUM(C11:F11)</f>
        <v>6081236</v>
      </c>
    </row>
    <row r="12" spans="1:7" x14ac:dyDescent="0.25">
      <c r="A12" s="29" t="s">
        <v>160</v>
      </c>
      <c r="B12" s="36">
        <v>537479</v>
      </c>
      <c r="C12" s="36">
        <v>2974075</v>
      </c>
      <c r="D12" s="36">
        <v>-240848</v>
      </c>
      <c r="E12" s="36">
        <v>27128</v>
      </c>
      <c r="F12" s="36">
        <v>334664</v>
      </c>
      <c r="G12" s="37">
        <f t="shared" si="0"/>
        <v>3095019</v>
      </c>
    </row>
    <row r="13" spans="1:7" x14ac:dyDescent="0.25">
      <c r="A13" s="29" t="s">
        <v>161</v>
      </c>
      <c r="B13" s="36">
        <v>-614861</v>
      </c>
      <c r="C13" s="36">
        <v>112978</v>
      </c>
      <c r="D13" s="36">
        <v>644404</v>
      </c>
      <c r="E13" s="36">
        <v>573934</v>
      </c>
      <c r="F13" s="36">
        <v>828251</v>
      </c>
      <c r="G13" s="37">
        <f t="shared" si="0"/>
        <v>2159567</v>
      </c>
    </row>
    <row r="14" spans="1:7" x14ac:dyDescent="0.25">
      <c r="A14" s="29" t="s">
        <v>162</v>
      </c>
      <c r="B14" s="36">
        <v>93931</v>
      </c>
      <c r="C14" s="36">
        <v>-47369</v>
      </c>
      <c r="D14" s="36">
        <v>824006</v>
      </c>
      <c r="E14" s="36">
        <v>691983</v>
      </c>
      <c r="F14" s="36">
        <v>174545</v>
      </c>
      <c r="G14" s="37">
        <f t="shared" si="0"/>
        <v>1643165</v>
      </c>
    </row>
    <row r="15" spans="1:7" x14ac:dyDescent="0.25">
      <c r="A15" s="29" t="s">
        <v>163</v>
      </c>
      <c r="B15" s="36">
        <v>62643</v>
      </c>
      <c r="C15" s="36">
        <v>223383</v>
      </c>
      <c r="D15" s="36">
        <v>-253158</v>
      </c>
      <c r="E15" s="36">
        <v>52694</v>
      </c>
      <c r="F15" s="36">
        <v>1276834</v>
      </c>
      <c r="G15" s="37">
        <f t="shared" si="0"/>
        <v>1299753</v>
      </c>
    </row>
    <row r="16" spans="1:7" x14ac:dyDescent="0.25">
      <c r="A16" s="29" t="s">
        <v>164</v>
      </c>
      <c r="B16" s="36">
        <v>1172525</v>
      </c>
      <c r="C16" s="36">
        <v>-886731</v>
      </c>
      <c r="D16" s="36">
        <v>1559226</v>
      </c>
      <c r="E16" s="36">
        <v>324870</v>
      </c>
      <c r="F16" s="36">
        <v>301148</v>
      </c>
      <c r="G16" s="37">
        <f t="shared" si="0"/>
        <v>1298513</v>
      </c>
    </row>
    <row r="17" spans="1:7" x14ac:dyDescent="0.25">
      <c r="A17" s="29" t="s">
        <v>165</v>
      </c>
      <c r="B17" s="36">
        <v>334762</v>
      </c>
      <c r="C17" s="36">
        <v>71627</v>
      </c>
      <c r="D17" s="36">
        <v>485236</v>
      </c>
      <c r="E17" s="36">
        <v>569995</v>
      </c>
      <c r="F17" s="36">
        <v>-42480</v>
      </c>
      <c r="G17" s="37">
        <f t="shared" si="0"/>
        <v>1084378</v>
      </c>
    </row>
    <row r="18" spans="1:7" x14ac:dyDescent="0.25">
      <c r="A18" s="29" t="s">
        <v>166</v>
      </c>
      <c r="B18" s="36">
        <v>422375</v>
      </c>
      <c r="C18" s="36">
        <v>418974</v>
      </c>
      <c r="D18" s="36">
        <v>-5327</v>
      </c>
      <c r="E18" s="36">
        <v>-212383</v>
      </c>
      <c r="F18" s="36">
        <v>772138</v>
      </c>
      <c r="G18" s="37">
        <f t="shared" si="0"/>
        <v>973402</v>
      </c>
    </row>
    <row r="19" spans="1:7" x14ac:dyDescent="0.25">
      <c r="A19" s="29" t="s">
        <v>167</v>
      </c>
      <c r="B19" s="36">
        <v>442427</v>
      </c>
      <c r="C19" s="36">
        <v>-26106</v>
      </c>
      <c r="D19" s="36">
        <v>-319424</v>
      </c>
      <c r="E19" s="36">
        <v>152152</v>
      </c>
      <c r="F19" s="36">
        <v>501781</v>
      </c>
      <c r="G19" s="37">
        <f t="shared" si="0"/>
        <v>308403</v>
      </c>
    </row>
    <row r="20" spans="1:7" x14ac:dyDescent="0.25">
      <c r="A20" s="29" t="s">
        <v>168</v>
      </c>
      <c r="B20" s="36">
        <v>521954</v>
      </c>
      <c r="C20" s="36">
        <v>-70036</v>
      </c>
      <c r="D20" s="36">
        <v>471791</v>
      </c>
      <c r="E20" s="36">
        <v>261768</v>
      </c>
      <c r="F20" s="36">
        <v>42013</v>
      </c>
      <c r="G20" s="37">
        <f t="shared" si="0"/>
        <v>705536</v>
      </c>
    </row>
    <row r="21" spans="1:7" x14ac:dyDescent="0.25">
      <c r="A21" s="29" t="s">
        <v>169</v>
      </c>
      <c r="B21" s="36">
        <v>-2303582</v>
      </c>
      <c r="C21" s="36">
        <v>-1615467</v>
      </c>
      <c r="D21" s="36">
        <v>-2716828</v>
      </c>
      <c r="E21" s="36">
        <v>-1804473</v>
      </c>
      <c r="F21" s="36">
        <v>-1264914</v>
      </c>
      <c r="G21" s="37">
        <f t="shared" si="0"/>
        <v>-7401682</v>
      </c>
    </row>
    <row r="22" spans="1:7" x14ac:dyDescent="0.25">
      <c r="A22" s="29" t="s">
        <v>170</v>
      </c>
      <c r="B22" s="36">
        <v>442558</v>
      </c>
      <c r="C22" s="36">
        <v>-113726</v>
      </c>
      <c r="D22" s="36">
        <v>368995</v>
      </c>
      <c r="E22" s="36">
        <v>286846</v>
      </c>
      <c r="F22" s="36">
        <v>230694</v>
      </c>
      <c r="G22" s="37">
        <f t="shared" si="0"/>
        <v>772809</v>
      </c>
    </row>
    <row r="23" spans="1:7" x14ac:dyDescent="0.25">
      <c r="A23" s="29" t="s">
        <v>171</v>
      </c>
      <c r="B23" s="36">
        <v>-1023071</v>
      </c>
      <c r="C23" s="36">
        <v>-686035</v>
      </c>
      <c r="D23" s="36">
        <v>-865054</v>
      </c>
      <c r="E23" s="36">
        <v>-1068690</v>
      </c>
      <c r="F23" s="36">
        <v>67425</v>
      </c>
      <c r="G23" s="37">
        <f t="shared" si="0"/>
        <v>-2552354</v>
      </c>
    </row>
    <row r="24" spans="1:7" x14ac:dyDescent="0.25">
      <c r="A24" s="29" t="s">
        <v>172</v>
      </c>
      <c r="B24" s="36">
        <v>-364139</v>
      </c>
      <c r="C24" s="36">
        <v>-921556</v>
      </c>
      <c r="D24" s="36">
        <v>-502120</v>
      </c>
      <c r="E24" s="36">
        <v>-362645</v>
      </c>
      <c r="F24" s="36">
        <v>227577</v>
      </c>
      <c r="G24" s="37">
        <f t="shared" si="0"/>
        <v>-1558744</v>
      </c>
    </row>
    <row r="25" spans="1:7" x14ac:dyDescent="0.25">
      <c r="A25" s="29" t="s">
        <v>173</v>
      </c>
      <c r="B25" s="36">
        <v>-223461</v>
      </c>
      <c r="C25" s="36">
        <v>-708147</v>
      </c>
      <c r="D25" s="36">
        <v>-917930</v>
      </c>
      <c r="E25" s="36">
        <v>-518186</v>
      </c>
      <c r="F25" s="36">
        <v>-504820</v>
      </c>
      <c r="G25" s="37">
        <f t="shared" si="0"/>
        <v>-2649083</v>
      </c>
    </row>
    <row r="26" spans="1:7" x14ac:dyDescent="0.25">
      <c r="A26" s="29" t="s">
        <v>174</v>
      </c>
      <c r="B26" s="36">
        <v>-436143</v>
      </c>
      <c r="C26" s="36">
        <v>-374538</v>
      </c>
      <c r="D26" s="36">
        <v>-24771</v>
      </c>
      <c r="E26" s="36">
        <v>-313779</v>
      </c>
      <c r="F26" s="36">
        <v>-907722</v>
      </c>
      <c r="G26" s="37">
        <f t="shared" si="0"/>
        <v>-1620810</v>
      </c>
    </row>
    <row r="27" spans="1:7" x14ac:dyDescent="0.25">
      <c r="A27" s="29" t="s">
        <v>175</v>
      </c>
      <c r="B27" s="36">
        <v>127740</v>
      </c>
      <c r="C27" s="36">
        <v>-346506</v>
      </c>
      <c r="D27" s="36">
        <v>323271</v>
      </c>
      <c r="E27" s="36">
        <v>-545961</v>
      </c>
      <c r="F27" s="36">
        <v>-590499</v>
      </c>
      <c r="G27" s="37">
        <f t="shared" si="0"/>
        <v>-1159695</v>
      </c>
    </row>
    <row r="28" spans="1:7" x14ac:dyDescent="0.25">
      <c r="A28" s="29" t="s">
        <v>176</v>
      </c>
      <c r="B28" s="36">
        <v>287125</v>
      </c>
      <c r="C28" s="36">
        <v>-960848</v>
      </c>
      <c r="D28" s="36">
        <v>-867495</v>
      </c>
      <c r="E28" s="36">
        <v>-409330</v>
      </c>
      <c r="F28" s="36">
        <v>-493584</v>
      </c>
      <c r="G28" s="37">
        <f t="shared" si="0"/>
        <v>-2731257</v>
      </c>
    </row>
    <row r="29" spans="1:7" x14ac:dyDescent="0.25">
      <c r="A29" s="29" t="s">
        <v>177</v>
      </c>
      <c r="B29" s="36">
        <v>-362712</v>
      </c>
      <c r="C29" s="36">
        <v>-295048</v>
      </c>
      <c r="D29" s="36">
        <v>1097275</v>
      </c>
      <c r="E29" s="36">
        <v>574906</v>
      </c>
      <c r="F29" s="36">
        <v>-899538</v>
      </c>
      <c r="G29" s="37">
        <f t="shared" si="0"/>
        <v>477595</v>
      </c>
    </row>
    <row r="30" spans="1:7" x14ac:dyDescent="0.25">
      <c r="A30" s="29" t="s">
        <v>178</v>
      </c>
      <c r="B30" s="36">
        <v>-143479</v>
      </c>
      <c r="C30" s="36">
        <v>-360533</v>
      </c>
      <c r="D30" s="36">
        <v>-295631</v>
      </c>
      <c r="E30" s="36">
        <v>-101706</v>
      </c>
      <c r="F30" s="36">
        <v>-459727</v>
      </c>
      <c r="G30" s="37">
        <f t="shared" si="0"/>
        <v>-1217597</v>
      </c>
    </row>
    <row r="31" spans="1:7" x14ac:dyDescent="0.25">
      <c r="A31" s="29" t="s">
        <v>179</v>
      </c>
      <c r="B31" s="36">
        <v>94120</v>
      </c>
      <c r="C31" s="36">
        <v>-7620</v>
      </c>
      <c r="D31" s="36">
        <v>267436</v>
      </c>
      <c r="E31" s="36">
        <v>101748</v>
      </c>
      <c r="F31" s="36">
        <v>227387</v>
      </c>
      <c r="G31" s="37">
        <f t="shared" si="0"/>
        <v>588951</v>
      </c>
    </row>
    <row r="32" spans="1:7" x14ac:dyDescent="0.25">
      <c r="A32" s="29" t="s">
        <v>180</v>
      </c>
      <c r="B32" s="36">
        <v>385328</v>
      </c>
      <c r="C32" s="36">
        <v>119380</v>
      </c>
      <c r="D32" s="36">
        <v>231322</v>
      </c>
      <c r="E32" s="36">
        <v>79997</v>
      </c>
      <c r="F32" s="36">
        <v>114693</v>
      </c>
      <c r="G32" s="37">
        <f t="shared" si="0"/>
        <v>545392</v>
      </c>
    </row>
    <row r="33" spans="1:7" x14ac:dyDescent="0.25">
      <c r="A33" s="29" t="s">
        <v>181</v>
      </c>
      <c r="B33" s="36">
        <v>-160596</v>
      </c>
      <c r="C33" s="36">
        <v>-64699</v>
      </c>
      <c r="D33" s="36">
        <v>548818</v>
      </c>
      <c r="E33" s="36">
        <v>-128969</v>
      </c>
      <c r="F33" s="36">
        <v>473524</v>
      </c>
      <c r="G33" s="37">
        <f t="shared" si="0"/>
        <v>828674</v>
      </c>
    </row>
    <row r="34" spans="1:7" x14ac:dyDescent="0.25">
      <c r="A34" s="29" t="s">
        <v>182</v>
      </c>
      <c r="B34" s="36">
        <v>-52432</v>
      </c>
      <c r="C34" s="36">
        <v>208710</v>
      </c>
      <c r="D34" s="36">
        <v>-20979</v>
      </c>
      <c r="E34" s="36">
        <v>76694</v>
      </c>
      <c r="F34" s="36">
        <v>-73723</v>
      </c>
      <c r="G34" s="37">
        <f t="shared" si="0"/>
        <v>190702</v>
      </c>
    </row>
    <row r="35" spans="1:7" x14ac:dyDescent="0.25">
      <c r="A35" s="29" t="s">
        <v>183</v>
      </c>
      <c r="B35" s="36">
        <v>-334255</v>
      </c>
      <c r="C35" s="36">
        <v>203451</v>
      </c>
      <c r="D35" s="36">
        <v>-106239</v>
      </c>
      <c r="E35" s="36">
        <v>212211</v>
      </c>
      <c r="F35" s="36">
        <v>-193987</v>
      </c>
      <c r="G35" s="37">
        <f t="shared" si="0"/>
        <v>115436</v>
      </c>
    </row>
    <row r="36" spans="1:7" x14ac:dyDescent="0.25">
      <c r="A36" s="29" t="s">
        <v>184</v>
      </c>
      <c r="B36" s="36">
        <v>6990</v>
      </c>
      <c r="C36" s="36">
        <v>406380</v>
      </c>
      <c r="D36" s="36">
        <v>70062</v>
      </c>
      <c r="E36" s="36">
        <v>368726</v>
      </c>
      <c r="F36" s="36">
        <v>14378</v>
      </c>
      <c r="G36" s="37">
        <f t="shared" si="0"/>
        <v>859546</v>
      </c>
    </row>
  </sheetData>
  <mergeCells count="1">
    <mergeCell ref="A1:G1"/>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6666"/>
  </sheetPr>
  <dimension ref="A1:B28"/>
  <sheetViews>
    <sheetView zoomScaleNormal="100" workbookViewId="0"/>
  </sheetViews>
  <sheetFormatPr defaultColWidth="8.7109375" defaultRowHeight="15" x14ac:dyDescent="0.25"/>
  <cols>
    <col min="1" max="1" width="22" customWidth="1"/>
    <col min="2" max="2" width="110" customWidth="1"/>
  </cols>
  <sheetData>
    <row r="1" spans="1:2" ht="18" x14ac:dyDescent="0.25">
      <c r="A1" s="4" t="s">
        <v>185</v>
      </c>
    </row>
    <row r="3" spans="1:2" ht="38.25" x14ac:dyDescent="0.25">
      <c r="A3" s="32" t="s">
        <v>186</v>
      </c>
      <c r="B3" s="38" t="s">
        <v>187</v>
      </c>
    </row>
    <row r="5" spans="1:2" ht="38.25" x14ac:dyDescent="0.25">
      <c r="A5" s="32" t="s">
        <v>188</v>
      </c>
      <c r="B5" s="38" t="s">
        <v>189</v>
      </c>
    </row>
    <row r="7" spans="1:2" ht="51" x14ac:dyDescent="0.25">
      <c r="A7" s="32" t="s">
        <v>190</v>
      </c>
      <c r="B7" s="38" t="s">
        <v>191</v>
      </c>
    </row>
    <row r="9" spans="1:2" ht="51" x14ac:dyDescent="0.25">
      <c r="A9" s="32" t="s">
        <v>192</v>
      </c>
      <c r="B9" s="38" t="s">
        <v>193</v>
      </c>
    </row>
    <row r="11" spans="1:2" ht="38.25" x14ac:dyDescent="0.25">
      <c r="A11" s="32" t="s">
        <v>194</v>
      </c>
      <c r="B11" s="38" t="s">
        <v>195</v>
      </c>
    </row>
    <row r="13" spans="1:2" ht="38.25" x14ac:dyDescent="0.25">
      <c r="A13" s="32" t="s">
        <v>196</v>
      </c>
      <c r="B13" s="38" t="s">
        <v>197</v>
      </c>
    </row>
    <row r="15" spans="1:2" ht="51" x14ac:dyDescent="0.25">
      <c r="A15" s="32" t="s">
        <v>198</v>
      </c>
      <c r="B15" s="38" t="s">
        <v>199</v>
      </c>
    </row>
    <row r="17" spans="1:2" ht="38.25" x14ac:dyDescent="0.25">
      <c r="A17" s="32" t="s">
        <v>9</v>
      </c>
      <c r="B17" s="38" t="s">
        <v>200</v>
      </c>
    </row>
    <row r="19" spans="1:2" x14ac:dyDescent="0.25">
      <c r="A19" s="32" t="s">
        <v>201</v>
      </c>
    </row>
    <row r="20" spans="1:2" x14ac:dyDescent="0.25">
      <c r="B20" s="38" t="s">
        <v>202</v>
      </c>
    </row>
    <row r="21" spans="1:2" x14ac:dyDescent="0.25">
      <c r="B21" s="38" t="s">
        <v>203</v>
      </c>
    </row>
    <row r="22" spans="1:2" x14ac:dyDescent="0.25">
      <c r="B22" s="38" t="s">
        <v>204</v>
      </c>
    </row>
    <row r="23" spans="1:2" x14ac:dyDescent="0.25">
      <c r="B23" s="38" t="s">
        <v>205</v>
      </c>
    </row>
    <row r="24" spans="1:2" x14ac:dyDescent="0.25">
      <c r="B24" s="38" t="s">
        <v>206</v>
      </c>
    </row>
    <row r="25" spans="1:2" x14ac:dyDescent="0.25">
      <c r="B25" s="38" t="s">
        <v>207</v>
      </c>
    </row>
    <row r="27" spans="1:2" x14ac:dyDescent="0.25">
      <c r="A27" s="32" t="s">
        <v>208</v>
      </c>
      <c r="B27" s="38" t="s">
        <v>209</v>
      </c>
    </row>
    <row r="28" spans="1:2" x14ac:dyDescent="0.25">
      <c r="A28" s="32" t="s">
        <v>210</v>
      </c>
      <c r="B28" s="38" t="s">
        <v>211</v>
      </c>
    </row>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66"/>
  </sheetPr>
  <dimension ref="A1:F9"/>
  <sheetViews>
    <sheetView zoomScaleNormal="100" workbookViewId="0"/>
  </sheetViews>
  <sheetFormatPr defaultColWidth="8.7109375" defaultRowHeight="15" x14ac:dyDescent="0.25"/>
  <cols>
    <col min="1" max="1" width="5" customWidth="1"/>
    <col min="2" max="2" width="25" customWidth="1"/>
    <col min="3" max="3" width="35" customWidth="1"/>
    <col min="4" max="4" width="25" customWidth="1"/>
    <col min="5" max="5" width="55" customWidth="1"/>
    <col min="6" max="6" width="25" customWidth="1"/>
  </cols>
  <sheetData>
    <row r="1" spans="1:6" ht="18" x14ac:dyDescent="0.25">
      <c r="A1" s="4" t="s">
        <v>212</v>
      </c>
    </row>
    <row r="3" spans="1:6" x14ac:dyDescent="0.25">
      <c r="A3" s="6" t="s">
        <v>213</v>
      </c>
      <c r="B3" s="6" t="s">
        <v>214</v>
      </c>
      <c r="C3" s="6" t="s">
        <v>215</v>
      </c>
      <c r="D3" s="6" t="s">
        <v>216</v>
      </c>
      <c r="E3" s="6" t="s">
        <v>217</v>
      </c>
      <c r="F3" s="6" t="s">
        <v>218</v>
      </c>
    </row>
    <row r="4" spans="1:6" ht="25.5" x14ac:dyDescent="0.25">
      <c r="A4" s="39" t="s">
        <v>219</v>
      </c>
      <c r="B4" s="39" t="s">
        <v>220</v>
      </c>
      <c r="C4" s="39" t="s">
        <v>221</v>
      </c>
      <c r="D4" s="39" t="s">
        <v>222</v>
      </c>
      <c r="E4" s="39" t="s">
        <v>223</v>
      </c>
      <c r="F4" s="39" t="s">
        <v>224</v>
      </c>
    </row>
    <row r="5" spans="1:6" ht="25.5" x14ac:dyDescent="0.25">
      <c r="A5" s="39" t="s">
        <v>225</v>
      </c>
      <c r="B5" s="39" t="s">
        <v>226</v>
      </c>
      <c r="C5" s="39" t="s">
        <v>227</v>
      </c>
      <c r="D5" s="39" t="s">
        <v>228</v>
      </c>
      <c r="E5" s="39" t="s">
        <v>229</v>
      </c>
      <c r="F5" s="39" t="s">
        <v>230</v>
      </c>
    </row>
    <row r="6" spans="1:6" ht="25.5" x14ac:dyDescent="0.25">
      <c r="A6" s="39" t="s">
        <v>231</v>
      </c>
      <c r="B6" s="39" t="s">
        <v>232</v>
      </c>
      <c r="C6" s="39" t="s">
        <v>233</v>
      </c>
      <c r="D6" s="39" t="s">
        <v>234</v>
      </c>
      <c r="E6" s="39" t="s">
        <v>235</v>
      </c>
      <c r="F6" s="39" t="s">
        <v>236</v>
      </c>
    </row>
    <row r="7" spans="1:6" x14ac:dyDescent="0.25">
      <c r="A7" s="39" t="s">
        <v>237</v>
      </c>
      <c r="B7" s="39" t="s">
        <v>138</v>
      </c>
      <c r="C7" s="39" t="s">
        <v>238</v>
      </c>
      <c r="D7" s="39" t="s">
        <v>239</v>
      </c>
      <c r="E7" s="39" t="s">
        <v>240</v>
      </c>
      <c r="F7" s="39" t="s">
        <v>241</v>
      </c>
    </row>
    <row r="8" spans="1:6" x14ac:dyDescent="0.25">
      <c r="A8" s="39" t="s">
        <v>242</v>
      </c>
      <c r="B8" s="39" t="s">
        <v>232</v>
      </c>
      <c r="C8" s="39" t="s">
        <v>243</v>
      </c>
      <c r="D8" s="39" t="s">
        <v>41</v>
      </c>
      <c r="E8" s="39" t="s">
        <v>244</v>
      </c>
      <c r="F8" s="39" t="s">
        <v>236</v>
      </c>
    </row>
    <row r="9" spans="1:6" ht="25.5" x14ac:dyDescent="0.25">
      <c r="A9" s="39" t="s">
        <v>245</v>
      </c>
      <c r="B9" s="39" t="s">
        <v>246</v>
      </c>
      <c r="C9" s="39" t="s">
        <v>247</v>
      </c>
      <c r="D9" s="39" t="s">
        <v>248</v>
      </c>
      <c r="E9" s="39" t="s">
        <v>249</v>
      </c>
      <c r="F9" s="39" t="s">
        <v>250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CRE42_Composite</vt:lpstr>
      <vt:lpstr>Source_Detail</vt:lpstr>
      <vt:lpstr>Q4_2025_Snapshot</vt:lpstr>
      <vt:lpstr>Supply_Dynamics</vt:lpstr>
      <vt:lpstr>Weighting</vt:lpstr>
      <vt:lpstr>CW_Metro_Quarterly</vt:lpstr>
      <vt:lpstr>Methodology</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Charles Weintraub</cp:lastModifiedBy>
  <cp:revision>1</cp:revision>
  <dcterms:created xsi:type="dcterms:W3CDTF">2026-03-04T00:29:30Z</dcterms:created>
  <dcterms:modified xsi:type="dcterms:W3CDTF">2026-03-04T23:38:10Z</dcterms:modified>
  <dc:language>en-US</dc:language>
</cp:coreProperties>
</file>